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H89" i="1" s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G47" i="1" s="1"/>
  <c r="F13" i="1"/>
  <c r="H425" i="1" l="1"/>
  <c r="J425" i="1"/>
  <c r="I425" i="1"/>
  <c r="G425" i="1"/>
  <c r="G383" i="1"/>
  <c r="J383" i="1"/>
  <c r="H383" i="1"/>
  <c r="F383" i="1"/>
  <c r="F341" i="1"/>
  <c r="I341" i="1"/>
  <c r="H341" i="1"/>
  <c r="G341" i="1"/>
  <c r="I299" i="1"/>
  <c r="J299" i="1"/>
  <c r="H299" i="1"/>
  <c r="F299" i="1"/>
  <c r="F257" i="1"/>
  <c r="I257" i="1"/>
  <c r="G257" i="1"/>
  <c r="J215" i="1"/>
  <c r="I215" i="1"/>
  <c r="H215" i="1"/>
  <c r="F215" i="1"/>
  <c r="H173" i="1"/>
  <c r="I173" i="1"/>
  <c r="G173" i="1"/>
  <c r="G131" i="1"/>
  <c r="J131" i="1"/>
  <c r="H131" i="1"/>
  <c r="F131" i="1"/>
  <c r="J89" i="1"/>
  <c r="F89" i="1"/>
  <c r="I89" i="1"/>
  <c r="G89" i="1"/>
  <c r="J47" i="1"/>
  <c r="H47" i="1"/>
  <c r="F47" i="1"/>
  <c r="I594" i="1" l="1"/>
  <c r="G594" i="1"/>
  <c r="J594" i="1"/>
  <c r="H594" i="1"/>
  <c r="F594" i="1"/>
  <c r="L32" i="1"/>
  <c r="L27" i="1"/>
  <c r="L279" i="1"/>
  <c r="L284" i="1"/>
  <c r="L111" i="1"/>
  <c r="L116" i="1"/>
  <c r="L242" i="1"/>
  <c r="L237" i="1"/>
  <c r="L536" i="1"/>
  <c r="L531" i="1"/>
  <c r="L69" i="1"/>
  <c r="L74" i="1"/>
  <c r="L467" i="1"/>
  <c r="L437" i="1"/>
  <c r="L509" i="1"/>
  <c r="L479" i="1"/>
  <c r="L578" i="1"/>
  <c r="L573" i="1"/>
  <c r="L101" i="1"/>
  <c r="L131" i="1"/>
  <c r="L521" i="1"/>
  <c r="L551" i="1"/>
  <c r="L395" i="1"/>
  <c r="L425" i="1"/>
  <c r="L153" i="1"/>
  <c r="L158" i="1"/>
  <c r="L410" i="1"/>
  <c r="L405" i="1"/>
  <c r="L494" i="1"/>
  <c r="L489" i="1"/>
  <c r="L59" i="1"/>
  <c r="L89" i="1"/>
  <c r="L269" i="1"/>
  <c r="L299" i="1"/>
  <c r="L326" i="1"/>
  <c r="L321" i="1"/>
  <c r="L215" i="1"/>
  <c r="L185" i="1"/>
  <c r="L311" i="1"/>
  <c r="L341" i="1"/>
  <c r="L447" i="1"/>
  <c r="L452" i="1"/>
  <c r="L195" i="1"/>
  <c r="L200" i="1"/>
  <c r="L227" i="1"/>
  <c r="L257" i="1"/>
  <c r="L368" i="1"/>
  <c r="L363" i="1"/>
  <c r="L207" i="1"/>
  <c r="L173" i="1"/>
  <c r="L143" i="1"/>
  <c r="L563" i="1"/>
  <c r="L593" i="1"/>
  <c r="L383" i="1"/>
  <c r="L353" i="1"/>
  <c r="L39" i="1"/>
  <c r="L46" i="1"/>
  <c r="L424" i="1"/>
  <c r="L543" i="1"/>
  <c r="L466" i="1"/>
  <c r="L508" i="1"/>
  <c r="L459" i="1"/>
  <c r="L291" i="1"/>
  <c r="L585" i="1"/>
  <c r="L340" i="1"/>
  <c r="L130" i="1"/>
  <c r="L81" i="1"/>
  <c r="L298" i="1"/>
  <c r="L249" i="1"/>
  <c r="L333" i="1"/>
  <c r="L172" i="1"/>
  <c r="L165" i="1"/>
  <c r="L550" i="1"/>
  <c r="L382" i="1"/>
  <c r="L417" i="1"/>
  <c r="L375" i="1"/>
  <c r="L123" i="1"/>
  <c r="L88" i="1"/>
  <c r="L592" i="1"/>
  <c r="L214" i="1"/>
  <c r="L17" i="1"/>
  <c r="L47" i="1"/>
  <c r="L594" i="1"/>
  <c r="L256" i="1"/>
  <c r="L501" i="1"/>
</calcChain>
</file>

<file path=xl/sharedStrings.xml><?xml version="1.0" encoding="utf-8"?>
<sst xmlns="http://schemas.openxmlformats.org/spreadsheetml/2006/main" count="707" uniqueCount="146">
  <si>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</si>
  <si>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</si>
  <si>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</si>
  <si>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</si>
  <si>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</si>
  <si>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</si>
  <si>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</si>
  <si>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</si>
  <si>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</si>
  <si>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</si>
  <si>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</si>
  <si>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</si>
  <si>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</si>
  <si>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</si>
  <si>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</si>
  <si>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</si>
  <si>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</si>
  <si>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</si>
  <si>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</si>
  <si>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</si>
  <si>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</si>
  <si>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</si>
  <si>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</si>
  <si>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</si>
  <si>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</si>
  <si>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</si>
  <si>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</si>
  <si>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</si>
  <si>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</si>
  <si>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</si>
  <si>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</si>
  <si>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</si>
  <si>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</si>
  <si>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</si>
  <si>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</si>
  <si>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</si>
  <si>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</si>
  <si>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</si>
  <si>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</si>
  <si>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</si>
  <si>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</si>
  <si>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</si>
  <si>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</si>
  <si>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</si>
  <si>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</si>
  <si>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СОШ №17</t>
  </si>
  <si>
    <t>Директор ООО Манго</t>
  </si>
  <si>
    <t>Латыпов</t>
  </si>
  <si>
    <t>Каша гречневая вязкая</t>
  </si>
  <si>
    <t>ТТК191</t>
  </si>
  <si>
    <t>Чай с молоком</t>
  </si>
  <si>
    <t>ТТК94</t>
  </si>
  <si>
    <t>Булочка зерновая</t>
  </si>
  <si>
    <t>542/16</t>
  </si>
  <si>
    <t>Суфле "Курочка ряба"</t>
  </si>
  <si>
    <t>ТТК146</t>
  </si>
  <si>
    <t>Суп с макаронными изделиями с курицей</t>
  </si>
  <si>
    <t>ТТК241</t>
  </si>
  <si>
    <t>Каша пшеничная вязкая</t>
  </si>
  <si>
    <t>302/96</t>
  </si>
  <si>
    <t>Котлета домашняя</t>
  </si>
  <si>
    <t>ТТК234</t>
  </si>
  <si>
    <t>Компот из яблок</t>
  </si>
  <si>
    <t>ТТК110</t>
  </si>
  <si>
    <t>Макароны с сыром</t>
  </si>
  <si>
    <t>ТТК42</t>
  </si>
  <si>
    <t>Кофейный напиток</t>
  </si>
  <si>
    <t>Сырная палочка</t>
  </si>
  <si>
    <t>Яблоко</t>
  </si>
  <si>
    <t>ТТК4</t>
  </si>
  <si>
    <t>Суп крестьянский с курицей</t>
  </si>
  <si>
    <t>Плов из птицы (индейка)</t>
  </si>
  <si>
    <t>ТТК145</t>
  </si>
  <si>
    <t>Чай с сахаром</t>
  </si>
  <si>
    <t>ТТК95</t>
  </si>
  <si>
    <t>Булочка Здоровье из ржаной муки</t>
  </si>
  <si>
    <t>ТТК202</t>
  </si>
  <si>
    <t>Напиток из плодов шиповника</t>
  </si>
  <si>
    <t>ТТК184</t>
  </si>
  <si>
    <t>Суп картофельный с горохом с курицей</t>
  </si>
  <si>
    <t>ТТК82</t>
  </si>
  <si>
    <t>Макароны с курицей</t>
  </si>
  <si>
    <t>ТТК471</t>
  </si>
  <si>
    <t>Соус красный основной</t>
  </si>
  <si>
    <t>ТТК231</t>
  </si>
  <si>
    <t>Каша рисовая молочная</t>
  </si>
  <si>
    <t>Какао с молоком</t>
  </si>
  <si>
    <t>ТТК16</t>
  </si>
  <si>
    <t>Батон</t>
  </si>
  <si>
    <t>ТТК7</t>
  </si>
  <si>
    <t>Печенье сахарное Творожное 50гр</t>
  </si>
  <si>
    <t>Рассольник Ленинградский со сметаной</t>
  </si>
  <si>
    <t>ТТК56</t>
  </si>
  <si>
    <t>Каша гречневая рассыпчатая</t>
  </si>
  <si>
    <t>ТТК21</t>
  </si>
  <si>
    <t>Напиток из сока</t>
  </si>
  <si>
    <t>Каша пшенная молочная с маслом</t>
  </si>
  <si>
    <t>ТТК26</t>
  </si>
  <si>
    <t>Сырники из творога</t>
  </si>
  <si>
    <t>ТТК</t>
  </si>
  <si>
    <t>Комопт из изюма</t>
  </si>
  <si>
    <t>ТТК183</t>
  </si>
  <si>
    <t>Огурец свежий</t>
  </si>
  <si>
    <t>ТТК45</t>
  </si>
  <si>
    <t>Борщ из свежей капусты со сметаной и мясом индейки</t>
  </si>
  <si>
    <t>ТТК100</t>
  </si>
  <si>
    <t>Картофельное пюре</t>
  </si>
  <si>
    <t>ТТК20</t>
  </si>
  <si>
    <t>Суфле "Рыбка золотая" (минтай)</t>
  </si>
  <si>
    <t>87/08</t>
  </si>
  <si>
    <t>Компот из изюма</t>
  </si>
  <si>
    <t>Спагетти отварные с маслом</t>
  </si>
  <si>
    <t>ТТК541</t>
  </si>
  <si>
    <t>Омлет натуральный</t>
  </si>
  <si>
    <t>ТТК46</t>
  </si>
  <si>
    <t>Фрикадельки "Петушок"</t>
  </si>
  <si>
    <t>81/08</t>
  </si>
  <si>
    <t>Макаронные изделия отварные с маслом</t>
  </si>
  <si>
    <t>ТТК41</t>
  </si>
  <si>
    <t>Плов из свинины</t>
  </si>
  <si>
    <t>ТТК462</t>
  </si>
  <si>
    <t>Чай с лимоном</t>
  </si>
  <si>
    <t>ТТК93</t>
  </si>
  <si>
    <t>Борщ с капустой и картофелем со сметаной</t>
  </si>
  <si>
    <t>Котлета из индейки</t>
  </si>
  <si>
    <t>ТТК479</t>
  </si>
  <si>
    <t>Масло сливочное (порц)</t>
  </si>
  <si>
    <t>ТТК43</t>
  </si>
  <si>
    <t>Напиток витаминный (изюм, шиповник)</t>
  </si>
  <si>
    <t>473/16</t>
  </si>
  <si>
    <t>Котлета "Переменка"</t>
  </si>
  <si>
    <t>ТТК466</t>
  </si>
  <si>
    <t>Рис припущенный</t>
  </si>
  <si>
    <t>ТТК57</t>
  </si>
  <si>
    <t>Комопт из сухофруктов</t>
  </si>
  <si>
    <t>Каша пшеничная молочная с маслом</t>
  </si>
  <si>
    <t>Пирожок печеный с яйцом</t>
  </si>
  <si>
    <t>ТТК50</t>
  </si>
  <si>
    <t>Щи из свежей капусты с картофелем и сметаной</t>
  </si>
  <si>
    <t>ТТК98</t>
  </si>
  <si>
    <t>Горбуша в омлете</t>
  </si>
  <si>
    <t>ТТК58</t>
  </si>
  <si>
    <t>Компот из изюма и кураги</t>
  </si>
  <si>
    <t>ТТК160</t>
  </si>
  <si>
    <t>Компот из сухофруктов</t>
  </si>
  <si>
    <t>8,,5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</si>
</sst>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54" activePane="bottomRight" state="frozen"/>
      <selection pane="topRight" activeCell="E1" sqref="E1"/>
      <selection pane="bottomLeft" activeCell="A6" sqref="A6"/>
      <selection pane="bottomRight" activeCell="O425" sqref="O4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200</v>
      </c>
      <c r="G6" s="48">
        <v>5.5</v>
      </c>
      <c r="H6" s="48">
        <v>5.7</v>
      </c>
      <c r="I6" s="48">
        <v>22.9</v>
      </c>
      <c r="J6" s="48">
        <v>166.7</v>
      </c>
      <c r="K6" s="49" t="s">
        <v>49</v>
      </c>
      <c r="L6" s="48">
        <v>12.6</v>
      </c>
    </row>
    <row r="7" spans="1:12" ht="15" x14ac:dyDescent="0.25">
      <c r="A7" s="25"/>
      <c r="B7" s="16"/>
      <c r="C7" s="11"/>
      <c r="D7" s="6"/>
      <c r="E7" s="50" t="s">
        <v>54</v>
      </c>
      <c r="F7" s="51">
        <v>60</v>
      </c>
      <c r="G7" s="51">
        <v>9.6</v>
      </c>
      <c r="H7" s="51">
        <v>6.9</v>
      </c>
      <c r="I7" s="51">
        <v>5.5</v>
      </c>
      <c r="J7" s="51">
        <v>123.6</v>
      </c>
      <c r="K7" s="52" t="s">
        <v>55</v>
      </c>
      <c r="L7" s="51">
        <v>39.9</v>
      </c>
    </row>
    <row r="8" spans="1:12" ht="15" x14ac:dyDescent="0.25">
      <c r="A8" s="25"/>
      <c r="B8" s="16"/>
      <c r="C8" s="11"/>
      <c r="D8" s="7" t="s">
        <v>22</v>
      </c>
      <c r="E8" s="50" t="s">
        <v>50</v>
      </c>
      <c r="F8" s="51">
        <v>200</v>
      </c>
      <c r="G8" s="51">
        <v>1.5</v>
      </c>
      <c r="H8" s="51">
        <v>1.6</v>
      </c>
      <c r="I8" s="51">
        <v>15.8</v>
      </c>
      <c r="J8" s="51">
        <v>81</v>
      </c>
      <c r="K8" s="52" t="s">
        <v>51</v>
      </c>
      <c r="L8" s="51">
        <v>8</v>
      </c>
    </row>
    <row r="9" spans="1:12" ht="15" x14ac:dyDescent="0.25">
      <c r="A9" s="25"/>
      <c r="B9" s="16"/>
      <c r="C9" s="11"/>
      <c r="D9" s="7" t="s">
        <v>23</v>
      </c>
      <c r="E9" s="50" t="s">
        <v>52</v>
      </c>
      <c r="F9" s="51">
        <v>65</v>
      </c>
      <c r="G9" s="51">
        <v>5.2</v>
      </c>
      <c r="H9" s="51">
        <v>2.1</v>
      </c>
      <c r="I9" s="51">
        <v>32.299999999999997</v>
      </c>
      <c r="J9" s="51">
        <v>168</v>
      </c>
      <c r="K9" s="52" t="s">
        <v>53</v>
      </c>
      <c r="L9" s="51">
        <v>6.5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525</v>
      </c>
      <c r="G13" s="21">
        <f t="shared" ref="G13:J13" si="0">SUM(G6:G12)</f>
        <v>21.8</v>
      </c>
      <c r="H13" s="21">
        <f t="shared" si="0"/>
        <v>16.3</v>
      </c>
      <c r="I13" s="21">
        <f t="shared" si="0"/>
        <v>76.5</v>
      </c>
      <c r="J13" s="21">
        <f t="shared" si="0"/>
        <v>539.29999999999995</v>
      </c>
      <c r="K13" s="27"/>
      <c r="L13" s="21">
        <f t="shared" ref="L13" si="1">SUM(L6:L12)</f>
        <v>67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56</v>
      </c>
      <c r="F19" s="51">
        <v>212.5</v>
      </c>
      <c r="G19" s="51">
        <v>4.8</v>
      </c>
      <c r="H19" s="51">
        <v>5.5</v>
      </c>
      <c r="I19" s="51">
        <v>13.6</v>
      </c>
      <c r="J19" s="51">
        <v>123.3</v>
      </c>
      <c r="K19" s="52" t="s">
        <v>57</v>
      </c>
      <c r="L19" s="51">
        <v>16.5</v>
      </c>
    </row>
    <row r="20" spans="1:12" ht="15" x14ac:dyDescent="0.25">
      <c r="A20" s="25"/>
      <c r="B20" s="16"/>
      <c r="C20" s="11"/>
      <c r="D20" s="7" t="s">
        <v>29</v>
      </c>
      <c r="E20" s="50" t="s">
        <v>60</v>
      </c>
      <c r="F20" s="51">
        <v>90</v>
      </c>
      <c r="G20" s="51">
        <v>15.6</v>
      </c>
      <c r="H20" s="51">
        <v>11.6</v>
      </c>
      <c r="I20" s="51">
        <v>12.5</v>
      </c>
      <c r="J20" s="51">
        <v>208</v>
      </c>
      <c r="K20" s="52" t="s">
        <v>61</v>
      </c>
      <c r="L20" s="51">
        <v>57.5</v>
      </c>
    </row>
    <row r="21" spans="1:12" ht="15" x14ac:dyDescent="0.25">
      <c r="A21" s="25"/>
      <c r="B21" s="16"/>
      <c r="C21" s="11"/>
      <c r="D21" s="7" t="s">
        <v>30</v>
      </c>
      <c r="E21" s="50" t="s">
        <v>58</v>
      </c>
      <c r="F21" s="51">
        <v>150</v>
      </c>
      <c r="G21" s="51">
        <v>4.5</v>
      </c>
      <c r="H21" s="51">
        <v>6.1</v>
      </c>
      <c r="I21" s="51">
        <v>25</v>
      </c>
      <c r="J21" s="51">
        <v>178</v>
      </c>
      <c r="K21" s="52" t="s">
        <v>59</v>
      </c>
      <c r="L21" s="51">
        <v>7.5</v>
      </c>
    </row>
    <row r="22" spans="1:12" ht="15" x14ac:dyDescent="0.25">
      <c r="A22" s="25"/>
      <c r="B22" s="16"/>
      <c r="C22" s="11"/>
      <c r="D22" s="7" t="s">
        <v>31</v>
      </c>
      <c r="E22" s="50" t="s">
        <v>62</v>
      </c>
      <c r="F22" s="51">
        <v>200</v>
      </c>
      <c r="G22" s="51">
        <v>0.2</v>
      </c>
      <c r="H22" s="51">
        <v>0.1</v>
      </c>
      <c r="I22" s="51">
        <v>25.4</v>
      </c>
      <c r="J22" s="51">
        <v>99</v>
      </c>
      <c r="K22" s="52" t="s">
        <v>63</v>
      </c>
      <c r="L22" s="51">
        <v>9.5</v>
      </c>
    </row>
    <row r="23" spans="1:12" ht="15" x14ac:dyDescent="0.25">
      <c r="A23" s="25"/>
      <c r="B23" s="16"/>
      <c r="C23" s="11"/>
      <c r="D23" s="7" t="s">
        <v>32</v>
      </c>
      <c r="E23" s="50" t="s">
        <v>52</v>
      </c>
      <c r="F23" s="51">
        <v>60</v>
      </c>
      <c r="G23" s="51">
        <v>4.8</v>
      </c>
      <c r="H23" s="51">
        <v>1.9</v>
      </c>
      <c r="I23" s="51">
        <v>29.8</v>
      </c>
      <c r="J23" s="51">
        <v>155.1</v>
      </c>
      <c r="K23" s="52" t="s">
        <v>53</v>
      </c>
      <c r="L23" s="51">
        <v>6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712.5</v>
      </c>
      <c r="G27" s="21">
        <f t="shared" ref="G27:J27" si="3">SUM(G18:G26)</f>
        <v>29.9</v>
      </c>
      <c r="H27" s="21">
        <f t="shared" si="3"/>
        <v>25.200000000000003</v>
      </c>
      <c r="I27" s="21">
        <f t="shared" si="3"/>
        <v>106.3</v>
      </c>
      <c r="J27" s="21">
        <f t="shared" si="3"/>
        <v>763.4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1237.5</v>
      </c>
      <c r="G47" s="34">
        <f t="shared" ref="G47:J47" si="7">G13+G17+G27+G32+G39+G46</f>
        <v>51.7</v>
      </c>
      <c r="H47" s="34">
        <f t="shared" si="7"/>
        <v>41.5</v>
      </c>
      <c r="I47" s="34">
        <f t="shared" si="7"/>
        <v>182.8</v>
      </c>
      <c r="J47" s="34">
        <f t="shared" si="7"/>
        <v>1302.6999999999998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175</v>
      </c>
      <c r="G48" s="48">
        <v>10.1</v>
      </c>
      <c r="H48" s="48">
        <v>9.1999999999999993</v>
      </c>
      <c r="I48" s="48">
        <v>37.9</v>
      </c>
      <c r="J48" s="48">
        <v>275.5</v>
      </c>
      <c r="K48" s="49" t="s">
        <v>65</v>
      </c>
      <c r="L48" s="48">
        <v>24.5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66</v>
      </c>
      <c r="F50" s="51">
        <v>200</v>
      </c>
      <c r="G50" s="51">
        <v>2.2999999999999998</v>
      </c>
      <c r="H50" s="51">
        <v>1.6</v>
      </c>
      <c r="I50" s="51">
        <v>16.2</v>
      </c>
      <c r="J50" s="51">
        <v>86</v>
      </c>
      <c r="K50" s="52">
        <v>182</v>
      </c>
      <c r="L50" s="51">
        <v>10</v>
      </c>
    </row>
    <row r="51" spans="1:12" ht="15" x14ac:dyDescent="0.25">
      <c r="A51" s="15"/>
      <c r="B51" s="16"/>
      <c r="C51" s="11"/>
      <c r="D51" s="7" t="s">
        <v>23</v>
      </c>
      <c r="E51" s="50" t="s">
        <v>67</v>
      </c>
      <c r="F51" s="51">
        <v>50</v>
      </c>
      <c r="G51" s="51">
        <v>3.2</v>
      </c>
      <c r="H51" s="51">
        <v>5</v>
      </c>
      <c r="I51" s="51">
        <v>19.399999999999999</v>
      </c>
      <c r="J51" s="51">
        <v>137</v>
      </c>
      <c r="K51" s="52">
        <v>210</v>
      </c>
      <c r="L51" s="51">
        <v>14.5</v>
      </c>
    </row>
    <row r="52" spans="1:12" ht="15" x14ac:dyDescent="0.25">
      <c r="A52" s="15"/>
      <c r="B52" s="16"/>
      <c r="C52" s="11"/>
      <c r="D52" s="7" t="s">
        <v>24</v>
      </c>
      <c r="E52" s="50" t="s">
        <v>68</v>
      </c>
      <c r="F52" s="51">
        <v>129</v>
      </c>
      <c r="G52" s="51">
        <v>0.5</v>
      </c>
      <c r="H52" s="51">
        <v>0</v>
      </c>
      <c r="I52" s="51">
        <v>12.6</v>
      </c>
      <c r="J52" s="51">
        <v>52.6</v>
      </c>
      <c r="K52" s="52" t="s">
        <v>69</v>
      </c>
      <c r="L52" s="51">
        <v>18</v>
      </c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554</v>
      </c>
      <c r="G55" s="21">
        <f t="shared" ref="G55" si="8">SUM(G48:G54)</f>
        <v>16.099999999999998</v>
      </c>
      <c r="H55" s="21">
        <f t="shared" ref="H55" si="9">SUM(H48:H54)</f>
        <v>15.799999999999999</v>
      </c>
      <c r="I55" s="21">
        <f t="shared" ref="I55" si="10">SUM(I48:I54)</f>
        <v>86.1</v>
      </c>
      <c r="J55" s="21">
        <f t="shared" ref="J55" si="11">SUM(J48:J54)</f>
        <v>551.1</v>
      </c>
      <c r="K55" s="27"/>
      <c r="L55" s="21">
        <f t="shared" ref="L55:L97" si="12">SUM(L48:L54)</f>
        <v>67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70</v>
      </c>
      <c r="F61" s="51">
        <v>212.5</v>
      </c>
      <c r="G61" s="51">
        <v>4.9000000000000004</v>
      </c>
      <c r="H61" s="51">
        <v>5.8</v>
      </c>
      <c r="I61" s="51">
        <v>11</v>
      </c>
      <c r="J61" s="51">
        <v>114.2</v>
      </c>
      <c r="K61" s="52">
        <v>134</v>
      </c>
      <c r="L61" s="51">
        <v>17.5</v>
      </c>
    </row>
    <row r="62" spans="1:12" ht="15" x14ac:dyDescent="0.25">
      <c r="A62" s="15"/>
      <c r="B62" s="16"/>
      <c r="C62" s="11"/>
      <c r="D62" s="7" t="s">
        <v>29</v>
      </c>
      <c r="E62" s="50" t="s">
        <v>71</v>
      </c>
      <c r="F62" s="51">
        <v>230</v>
      </c>
      <c r="G62" s="51">
        <v>20</v>
      </c>
      <c r="H62" s="51">
        <v>17.3</v>
      </c>
      <c r="I62" s="51">
        <v>42.5</v>
      </c>
      <c r="J62" s="51">
        <v>406.9</v>
      </c>
      <c r="K62" s="52" t="s">
        <v>72</v>
      </c>
      <c r="L62" s="51">
        <v>70.8</v>
      </c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73</v>
      </c>
      <c r="F64" s="51">
        <v>200</v>
      </c>
      <c r="G64" s="51">
        <v>0.2</v>
      </c>
      <c r="H64" s="51">
        <v>0</v>
      </c>
      <c r="I64" s="51">
        <v>20</v>
      </c>
      <c r="J64" s="51">
        <v>77.7</v>
      </c>
      <c r="K64" s="52" t="s">
        <v>74</v>
      </c>
      <c r="L64" s="51">
        <v>4</v>
      </c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75</v>
      </c>
      <c r="F66" s="51">
        <v>59</v>
      </c>
      <c r="G66" s="51">
        <v>6.2</v>
      </c>
      <c r="H66" s="51">
        <v>1.3</v>
      </c>
      <c r="I66" s="51">
        <v>40.700000000000003</v>
      </c>
      <c r="J66" s="51">
        <v>198.9</v>
      </c>
      <c r="K66" s="52" t="s">
        <v>76</v>
      </c>
      <c r="L66" s="51">
        <v>4.7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701.5</v>
      </c>
      <c r="G69" s="21">
        <f t="shared" ref="G69" si="18">SUM(G60:G68)</f>
        <v>31.299999999999997</v>
      </c>
      <c r="H69" s="21">
        <f t="shared" ref="H69" si="19">SUM(H60:H68)</f>
        <v>24.400000000000002</v>
      </c>
      <c r="I69" s="21">
        <f t="shared" ref="I69" si="20">SUM(I60:I68)</f>
        <v>114.2</v>
      </c>
      <c r="J69" s="21">
        <f t="shared" ref="J69" si="21">SUM(J60:J68)</f>
        <v>797.7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1255.5</v>
      </c>
      <c r="G89" s="34">
        <f t="shared" ref="G89" si="38">G55+G59+G69+G74+G81+G88</f>
        <v>47.399999999999991</v>
      </c>
      <c r="H89" s="34">
        <f t="shared" ref="H89" si="39">H55+H59+H69+H74+H81+H88</f>
        <v>40.200000000000003</v>
      </c>
      <c r="I89" s="34">
        <f t="shared" ref="I89" si="40">I55+I59+I69+I74+I81+I88</f>
        <v>200.3</v>
      </c>
      <c r="J89" s="34">
        <f t="shared" ref="J89" si="41">J55+J59+J69+J74+J81+J88</f>
        <v>1348.8000000000002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58</v>
      </c>
      <c r="F90" s="48">
        <v>200</v>
      </c>
      <c r="G90" s="48">
        <v>6</v>
      </c>
      <c r="H90" s="48">
        <v>8.1</v>
      </c>
      <c r="I90" s="48">
        <v>33.299999999999997</v>
      </c>
      <c r="J90" s="48">
        <v>237.3</v>
      </c>
      <c r="K90" s="49" t="s">
        <v>59</v>
      </c>
      <c r="L90" s="48">
        <v>10</v>
      </c>
    </row>
    <row r="91" spans="1:12" ht="15" x14ac:dyDescent="0.25">
      <c r="A91" s="25"/>
      <c r="B91" s="16"/>
      <c r="C91" s="11"/>
      <c r="D91" s="6"/>
      <c r="E91" s="50" t="s">
        <v>60</v>
      </c>
      <c r="F91" s="51">
        <v>60</v>
      </c>
      <c r="G91" s="51">
        <v>10.4</v>
      </c>
      <c r="H91" s="51">
        <v>7.8</v>
      </c>
      <c r="I91" s="51">
        <v>8.3000000000000007</v>
      </c>
      <c r="J91" s="51">
        <v>138.69999999999999</v>
      </c>
      <c r="K91" s="52" t="s">
        <v>61</v>
      </c>
      <c r="L91" s="51">
        <v>38</v>
      </c>
    </row>
    <row r="92" spans="1:12" ht="15" x14ac:dyDescent="0.25">
      <c r="A92" s="25"/>
      <c r="B92" s="16"/>
      <c r="C92" s="11"/>
      <c r="D92" s="7" t="s">
        <v>22</v>
      </c>
      <c r="E92" s="50" t="s">
        <v>77</v>
      </c>
      <c r="F92" s="51">
        <v>200</v>
      </c>
      <c r="G92" s="51">
        <v>0.6</v>
      </c>
      <c r="H92" s="51">
        <v>0.2</v>
      </c>
      <c r="I92" s="51">
        <v>27</v>
      </c>
      <c r="J92" s="51">
        <v>111</v>
      </c>
      <c r="K92" s="52" t="s">
        <v>78</v>
      </c>
      <c r="L92" s="51">
        <v>13</v>
      </c>
    </row>
    <row r="93" spans="1:12" ht="15" x14ac:dyDescent="0.25">
      <c r="A93" s="25"/>
      <c r="B93" s="16"/>
      <c r="C93" s="11"/>
      <c r="D93" s="7" t="s">
        <v>23</v>
      </c>
      <c r="E93" s="50" t="s">
        <v>52</v>
      </c>
      <c r="F93" s="51">
        <v>60</v>
      </c>
      <c r="G93" s="51">
        <v>4.8</v>
      </c>
      <c r="H93" s="51">
        <v>1.9</v>
      </c>
      <c r="I93" s="51">
        <v>29.8</v>
      </c>
      <c r="J93" s="51">
        <v>155.1</v>
      </c>
      <c r="K93" s="52" t="s">
        <v>53</v>
      </c>
      <c r="L93" s="51">
        <v>6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520</v>
      </c>
      <c r="G97" s="21">
        <f t="shared" ref="G97" si="43">SUM(G90:G96)</f>
        <v>21.8</v>
      </c>
      <c r="H97" s="21">
        <f t="shared" ref="H97" si="44">SUM(H90:H96)</f>
        <v>17.999999999999996</v>
      </c>
      <c r="I97" s="21">
        <f t="shared" ref="I97" si="45">SUM(I90:I96)</f>
        <v>98.399999999999991</v>
      </c>
      <c r="J97" s="21">
        <f t="shared" ref="J97" si="46">SUM(J90:J96)</f>
        <v>642.1</v>
      </c>
      <c r="K97" s="27"/>
      <c r="L97" s="21">
        <f t="shared" si="12"/>
        <v>67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79</v>
      </c>
      <c r="F103" s="51">
        <v>212.5</v>
      </c>
      <c r="G103" s="51">
        <v>8.8000000000000007</v>
      </c>
      <c r="H103" s="51">
        <v>6.5</v>
      </c>
      <c r="I103" s="51">
        <v>14.2</v>
      </c>
      <c r="J103" s="51">
        <v>151.30000000000001</v>
      </c>
      <c r="K103" s="52" t="s">
        <v>80</v>
      </c>
      <c r="L103" s="51">
        <v>18</v>
      </c>
    </row>
    <row r="104" spans="1:12" ht="15" x14ac:dyDescent="0.25">
      <c r="A104" s="25"/>
      <c r="B104" s="16"/>
      <c r="C104" s="11"/>
      <c r="D104" s="7" t="s">
        <v>29</v>
      </c>
      <c r="E104" s="50" t="s">
        <v>81</v>
      </c>
      <c r="F104" s="51">
        <v>230</v>
      </c>
      <c r="G104" s="51">
        <v>21.2</v>
      </c>
      <c r="H104" s="51">
        <v>17</v>
      </c>
      <c r="I104" s="51">
        <v>37.6</v>
      </c>
      <c r="J104" s="51">
        <v>388.3</v>
      </c>
      <c r="K104" s="52" t="s">
        <v>82</v>
      </c>
      <c r="L104" s="51">
        <v>64.86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50</v>
      </c>
      <c r="F106" s="51">
        <v>200</v>
      </c>
      <c r="G106" s="51">
        <v>1.5</v>
      </c>
      <c r="H106" s="51">
        <v>1.6</v>
      </c>
      <c r="I106" s="51">
        <v>15.8</v>
      </c>
      <c r="J106" s="51">
        <v>81</v>
      </c>
      <c r="K106" s="52" t="s">
        <v>51</v>
      </c>
      <c r="L106" s="51">
        <v>8</v>
      </c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75</v>
      </c>
      <c r="F108" s="51">
        <v>58</v>
      </c>
      <c r="G108" s="51">
        <v>6.1</v>
      </c>
      <c r="H108" s="51">
        <v>1.3</v>
      </c>
      <c r="I108" s="51">
        <v>40</v>
      </c>
      <c r="J108" s="51">
        <v>195.5</v>
      </c>
      <c r="K108" s="52" t="s">
        <v>76</v>
      </c>
      <c r="L108" s="51">
        <v>4.6399999999999997</v>
      </c>
    </row>
    <row r="109" spans="1:12" ht="15" x14ac:dyDescent="0.25">
      <c r="A109" s="25"/>
      <c r="B109" s="16"/>
      <c r="C109" s="11"/>
      <c r="D109" s="6"/>
      <c r="E109" s="50" t="s">
        <v>83</v>
      </c>
      <c r="F109" s="51">
        <v>50</v>
      </c>
      <c r="G109" s="51">
        <v>0.4</v>
      </c>
      <c r="H109" s="51">
        <v>0.9</v>
      </c>
      <c r="I109" s="51">
        <v>2.9</v>
      </c>
      <c r="J109" s="51">
        <v>22</v>
      </c>
      <c r="K109" s="52" t="s">
        <v>84</v>
      </c>
      <c r="L109" s="51">
        <v>1.5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750.5</v>
      </c>
      <c r="G111" s="21">
        <f t="shared" ref="G111" si="52">SUM(G102:G110)</f>
        <v>38</v>
      </c>
      <c r="H111" s="21">
        <f t="shared" ref="H111" si="53">SUM(H102:H110)</f>
        <v>27.3</v>
      </c>
      <c r="I111" s="21">
        <f t="shared" ref="I111" si="54">SUM(I102:I110)</f>
        <v>110.5</v>
      </c>
      <c r="J111" s="21">
        <f t="shared" ref="J111" si="55">SUM(J102:J110)</f>
        <v>838.1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1270.5</v>
      </c>
      <c r="G131" s="34">
        <f t="shared" ref="G131" si="72">G97+G101+G111+G116+G123+G130</f>
        <v>59.8</v>
      </c>
      <c r="H131" s="34">
        <f t="shared" ref="H131" si="73">H97+H101+H111+H116+H123+H130</f>
        <v>45.3</v>
      </c>
      <c r="I131" s="34">
        <f t="shared" ref="I131" si="74">I97+I101+I111+I116+I123+I130</f>
        <v>208.89999999999998</v>
      </c>
      <c r="J131" s="34">
        <f t="shared" ref="J131" si="75">J97+J101+J111+J116+J123+J130</f>
        <v>1480.2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85</v>
      </c>
      <c r="F132" s="48">
        <v>200</v>
      </c>
      <c r="G132" s="48">
        <v>6</v>
      </c>
      <c r="H132" s="48">
        <v>8.1</v>
      </c>
      <c r="I132" s="48">
        <v>33.299999999999997</v>
      </c>
      <c r="J132" s="48">
        <v>237.3</v>
      </c>
      <c r="K132" s="49" t="s">
        <v>59</v>
      </c>
      <c r="L132" s="48">
        <v>10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86</v>
      </c>
      <c r="F134" s="51">
        <v>200</v>
      </c>
      <c r="G134" s="51">
        <v>3.6</v>
      </c>
      <c r="H134" s="51">
        <v>2.7</v>
      </c>
      <c r="I134" s="51">
        <v>22.9</v>
      </c>
      <c r="J134" s="51">
        <v>127</v>
      </c>
      <c r="K134" s="52" t="s">
        <v>87</v>
      </c>
      <c r="L134" s="51">
        <v>17</v>
      </c>
    </row>
    <row r="135" spans="1:12" ht="15" x14ac:dyDescent="0.25">
      <c r="A135" s="25"/>
      <c r="B135" s="16"/>
      <c r="C135" s="11"/>
      <c r="D135" s="7" t="s">
        <v>23</v>
      </c>
      <c r="E135" s="50" t="s">
        <v>88</v>
      </c>
      <c r="F135" s="51">
        <v>53</v>
      </c>
      <c r="G135" s="51">
        <v>3.8</v>
      </c>
      <c r="H135" s="51">
        <v>1.2</v>
      </c>
      <c r="I135" s="51">
        <v>22.7</v>
      </c>
      <c r="J135" s="51">
        <v>116.6</v>
      </c>
      <c r="K135" s="52" t="s">
        <v>89</v>
      </c>
      <c r="L135" s="51">
        <v>3.15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90</v>
      </c>
      <c r="F137" s="51">
        <v>50</v>
      </c>
      <c r="G137" s="51">
        <v>4</v>
      </c>
      <c r="H137" s="51">
        <v>8.4</v>
      </c>
      <c r="I137" s="51">
        <v>32.299999999999997</v>
      </c>
      <c r="J137" s="51">
        <v>220</v>
      </c>
      <c r="K137" s="52"/>
      <c r="L137" s="51">
        <v>21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503</v>
      </c>
      <c r="G139" s="21">
        <f t="shared" ref="G139" si="77">SUM(G132:G138)</f>
        <v>17.399999999999999</v>
      </c>
      <c r="H139" s="21">
        <f t="shared" ref="H139" si="78">SUM(H132:H138)</f>
        <v>20.399999999999999</v>
      </c>
      <c r="I139" s="21">
        <f t="shared" ref="I139" si="79">SUM(I132:I138)</f>
        <v>111.19999999999999</v>
      </c>
      <c r="J139" s="21">
        <f t="shared" ref="J139" si="80">SUM(J132:J138)</f>
        <v>700.9</v>
      </c>
      <c r="K139" s="27"/>
      <c r="L139" s="21">
        <f t="shared" ref="L139:L181" si="81">SUM(L132:L138)</f>
        <v>51.15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91</v>
      </c>
      <c r="F145" s="51">
        <v>210</v>
      </c>
      <c r="G145" s="51">
        <v>2.1</v>
      </c>
      <c r="H145" s="51">
        <v>5.8</v>
      </c>
      <c r="I145" s="51">
        <v>13.9</v>
      </c>
      <c r="J145" s="51">
        <v>116.7</v>
      </c>
      <c r="K145" s="52" t="s">
        <v>92</v>
      </c>
      <c r="L145" s="51">
        <v>10.5</v>
      </c>
    </row>
    <row r="146" spans="1:12" ht="15" x14ac:dyDescent="0.25">
      <c r="A146" s="25"/>
      <c r="B146" s="16"/>
      <c r="C146" s="11"/>
      <c r="D146" s="7" t="s">
        <v>29</v>
      </c>
      <c r="E146" s="50" t="s">
        <v>54</v>
      </c>
      <c r="F146" s="51">
        <v>90</v>
      </c>
      <c r="G146" s="51">
        <v>14.4</v>
      </c>
      <c r="H146" s="51">
        <v>10.4</v>
      </c>
      <c r="I146" s="51">
        <v>8.3000000000000007</v>
      </c>
      <c r="J146" s="51">
        <v>185.4</v>
      </c>
      <c r="K146" s="52" t="s">
        <v>55</v>
      </c>
      <c r="L146" s="51">
        <v>59.9</v>
      </c>
    </row>
    <row r="147" spans="1:12" ht="15" x14ac:dyDescent="0.25">
      <c r="A147" s="25"/>
      <c r="B147" s="16"/>
      <c r="C147" s="11"/>
      <c r="D147" s="7" t="s">
        <v>30</v>
      </c>
      <c r="E147" s="50" t="s">
        <v>93</v>
      </c>
      <c r="F147" s="51">
        <v>150</v>
      </c>
      <c r="G147" s="51">
        <v>8.1999999999999993</v>
      </c>
      <c r="H147" s="51">
        <v>5.8</v>
      </c>
      <c r="I147" s="51">
        <v>35.799999999999997</v>
      </c>
      <c r="J147" s="51">
        <v>232</v>
      </c>
      <c r="K147" s="52" t="s">
        <v>94</v>
      </c>
      <c r="L147" s="51">
        <v>13.5</v>
      </c>
    </row>
    <row r="148" spans="1:12" ht="15" x14ac:dyDescent="0.25">
      <c r="A148" s="25"/>
      <c r="B148" s="16"/>
      <c r="C148" s="11"/>
      <c r="D148" s="7" t="s">
        <v>31</v>
      </c>
      <c r="E148" s="50" t="s">
        <v>95</v>
      </c>
      <c r="F148" s="51">
        <v>200</v>
      </c>
      <c r="G148" s="51">
        <v>0</v>
      </c>
      <c r="H148" s="51">
        <v>0</v>
      </c>
      <c r="I148" s="51">
        <v>23.6</v>
      </c>
      <c r="J148" s="51">
        <v>90</v>
      </c>
      <c r="K148" s="52">
        <v>185</v>
      </c>
      <c r="L148" s="51">
        <v>7.5</v>
      </c>
    </row>
    <row r="149" spans="1:12" ht="15" x14ac:dyDescent="0.25">
      <c r="A149" s="25"/>
      <c r="B149" s="16"/>
      <c r="C149" s="11"/>
      <c r="D149" s="7" t="s">
        <v>32</v>
      </c>
      <c r="E149" s="50" t="s">
        <v>88</v>
      </c>
      <c r="F149" s="51">
        <v>50</v>
      </c>
      <c r="G149" s="51">
        <v>3.6</v>
      </c>
      <c r="H149" s="51">
        <v>1.1000000000000001</v>
      </c>
      <c r="I149" s="51">
        <v>21.4</v>
      </c>
      <c r="J149" s="51">
        <v>110</v>
      </c>
      <c r="K149" s="52" t="s">
        <v>89</v>
      </c>
      <c r="L149" s="51">
        <v>3</v>
      </c>
    </row>
    <row r="150" spans="1:12" ht="15" x14ac:dyDescent="0.25">
      <c r="A150" s="25"/>
      <c r="B150" s="16"/>
      <c r="C150" s="11"/>
      <c r="D150" s="7" t="s">
        <v>33</v>
      </c>
      <c r="E150" s="50" t="s">
        <v>75</v>
      </c>
      <c r="F150" s="51">
        <v>33</v>
      </c>
      <c r="G150" s="51">
        <v>3.5</v>
      </c>
      <c r="H150" s="51">
        <v>0.7</v>
      </c>
      <c r="I150" s="51">
        <v>22.8</v>
      </c>
      <c r="J150" s="51">
        <v>111.2</v>
      </c>
      <c r="K150" s="52" t="s">
        <v>76</v>
      </c>
      <c r="L150" s="51">
        <v>2.6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733</v>
      </c>
      <c r="G153" s="21">
        <f t="shared" ref="G153" si="87">SUM(G144:G152)</f>
        <v>31.8</v>
      </c>
      <c r="H153" s="21">
        <f t="shared" ref="H153" si="88">SUM(H144:H152)</f>
        <v>23.8</v>
      </c>
      <c r="I153" s="21">
        <f t="shared" ref="I153" si="89">SUM(I144:I152)</f>
        <v>125.8</v>
      </c>
      <c r="J153" s="21">
        <f t="shared" ref="J153" si="90">SUM(J144:J152)</f>
        <v>845.30000000000007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1236</v>
      </c>
      <c r="G173" s="34">
        <f t="shared" ref="G173" si="107">G139+G143+G153+G158+G165+G172</f>
        <v>49.2</v>
      </c>
      <c r="H173" s="34">
        <f t="shared" ref="H173" si="108">H139+H143+H153+H158+H165+H172</f>
        <v>44.2</v>
      </c>
      <c r="I173" s="34">
        <f t="shared" ref="I173" si="109">I139+I143+I153+I158+I165+I172</f>
        <v>237</v>
      </c>
      <c r="J173" s="34">
        <f t="shared" ref="J173" si="110">J139+J143+J153+J158+J165+J172</f>
        <v>1546.2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96</v>
      </c>
      <c r="F174" s="48">
        <v>210</v>
      </c>
      <c r="G174" s="48">
        <v>8.1</v>
      </c>
      <c r="H174" s="48">
        <v>10.8</v>
      </c>
      <c r="I174" s="48">
        <v>39.9</v>
      </c>
      <c r="J174" s="48">
        <v>290</v>
      </c>
      <c r="K174" s="49" t="s">
        <v>97</v>
      </c>
      <c r="L174" s="48">
        <v>23.5</v>
      </c>
    </row>
    <row r="175" spans="1:12" ht="15" x14ac:dyDescent="0.25">
      <c r="A175" s="25"/>
      <c r="B175" s="16"/>
      <c r="C175" s="11"/>
      <c r="D175" s="6"/>
      <c r="E175" s="50" t="s">
        <v>98</v>
      </c>
      <c r="F175" s="51">
        <v>50</v>
      </c>
      <c r="G175" s="51">
        <v>8</v>
      </c>
      <c r="H175" s="51">
        <v>5.4</v>
      </c>
      <c r="I175" s="51">
        <v>11.3</v>
      </c>
      <c r="J175" s="51">
        <v>123.9</v>
      </c>
      <c r="K175" s="52" t="s">
        <v>99</v>
      </c>
      <c r="L175" s="51">
        <v>30</v>
      </c>
    </row>
    <row r="176" spans="1:12" ht="15" x14ac:dyDescent="0.25">
      <c r="A176" s="25"/>
      <c r="B176" s="16"/>
      <c r="C176" s="11"/>
      <c r="D176" s="7" t="s">
        <v>22</v>
      </c>
      <c r="E176" s="50" t="s">
        <v>100</v>
      </c>
      <c r="F176" s="51">
        <v>200</v>
      </c>
      <c r="G176" s="51">
        <v>0.3</v>
      </c>
      <c r="H176" s="51">
        <v>0</v>
      </c>
      <c r="I176" s="51">
        <v>30.2</v>
      </c>
      <c r="J176" s="51">
        <v>117</v>
      </c>
      <c r="K176" s="52" t="s">
        <v>101</v>
      </c>
      <c r="L176" s="51">
        <v>9.5</v>
      </c>
    </row>
    <row r="177" spans="1:12" ht="15" x14ac:dyDescent="0.25">
      <c r="A177" s="25"/>
      <c r="B177" s="16"/>
      <c r="C177" s="11"/>
      <c r="D177" s="7" t="s">
        <v>23</v>
      </c>
      <c r="E177" s="50" t="s">
        <v>88</v>
      </c>
      <c r="F177" s="51">
        <v>67</v>
      </c>
      <c r="G177" s="51">
        <v>4.8</v>
      </c>
      <c r="H177" s="51">
        <v>1.5</v>
      </c>
      <c r="I177" s="51">
        <v>28.7</v>
      </c>
      <c r="J177" s="51">
        <v>147.4</v>
      </c>
      <c r="K177" s="52" t="s">
        <v>89</v>
      </c>
      <c r="L177" s="51">
        <v>4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527</v>
      </c>
      <c r="G181" s="21">
        <f t="shared" ref="G181" si="112">SUM(G174:G180)</f>
        <v>21.200000000000003</v>
      </c>
      <c r="H181" s="21">
        <f t="shared" ref="H181" si="113">SUM(H174:H180)</f>
        <v>17.700000000000003</v>
      </c>
      <c r="I181" s="21">
        <f t="shared" ref="I181" si="114">SUM(I174:I180)</f>
        <v>110.10000000000001</v>
      </c>
      <c r="J181" s="21">
        <f t="shared" ref="J181" si="115">SUM(J174:J180)</f>
        <v>678.3</v>
      </c>
      <c r="K181" s="27"/>
      <c r="L181" s="21">
        <f t="shared" si="81"/>
        <v>67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102</v>
      </c>
      <c r="F186" s="51">
        <v>60</v>
      </c>
      <c r="G186" s="51">
        <v>0.5</v>
      </c>
      <c r="H186" s="51">
        <v>0</v>
      </c>
      <c r="I186" s="51">
        <v>2</v>
      </c>
      <c r="J186" s="51">
        <v>9.6</v>
      </c>
      <c r="K186" s="52" t="s">
        <v>103</v>
      </c>
      <c r="L186" s="51">
        <v>8.4</v>
      </c>
    </row>
    <row r="187" spans="1:12" ht="15" x14ac:dyDescent="0.25">
      <c r="A187" s="25"/>
      <c r="B187" s="16"/>
      <c r="C187" s="11"/>
      <c r="D187" s="7" t="s">
        <v>28</v>
      </c>
      <c r="E187" s="50" t="s">
        <v>104</v>
      </c>
      <c r="F187" s="51">
        <v>222.5</v>
      </c>
      <c r="G187" s="51">
        <v>5.2</v>
      </c>
      <c r="H187" s="51">
        <v>6.9</v>
      </c>
      <c r="I187" s="51">
        <v>10.5</v>
      </c>
      <c r="J187" s="51">
        <v>124.3</v>
      </c>
      <c r="K187" s="52" t="s">
        <v>105</v>
      </c>
      <c r="L187" s="51">
        <v>23</v>
      </c>
    </row>
    <row r="188" spans="1:12" ht="15" x14ac:dyDescent="0.25">
      <c r="A188" s="25"/>
      <c r="B188" s="16"/>
      <c r="C188" s="11"/>
      <c r="D188" s="7" t="s">
        <v>29</v>
      </c>
      <c r="E188" s="50" t="s">
        <v>108</v>
      </c>
      <c r="F188" s="51">
        <v>90</v>
      </c>
      <c r="G188" s="51">
        <v>13.1</v>
      </c>
      <c r="H188" s="51">
        <v>13.6</v>
      </c>
      <c r="I188" s="51">
        <v>14</v>
      </c>
      <c r="J188" s="51">
        <v>228.7</v>
      </c>
      <c r="K188" s="52" t="s">
        <v>109</v>
      </c>
      <c r="L188" s="51">
        <v>36</v>
      </c>
    </row>
    <row r="189" spans="1:12" ht="15" x14ac:dyDescent="0.25">
      <c r="A189" s="25"/>
      <c r="B189" s="16"/>
      <c r="C189" s="11"/>
      <c r="D189" s="7" t="s">
        <v>30</v>
      </c>
      <c r="E189" s="50" t="s">
        <v>106</v>
      </c>
      <c r="F189" s="51">
        <v>170</v>
      </c>
      <c r="G189" s="51">
        <v>3.6</v>
      </c>
      <c r="H189" s="51">
        <v>9.3000000000000007</v>
      </c>
      <c r="I189" s="51">
        <v>24.6</v>
      </c>
      <c r="J189" s="51">
        <v>214.2</v>
      </c>
      <c r="K189" s="52" t="s">
        <v>107</v>
      </c>
      <c r="L189" s="51">
        <v>15.86</v>
      </c>
    </row>
    <row r="190" spans="1:12" ht="15" x14ac:dyDescent="0.25">
      <c r="A190" s="25"/>
      <c r="B190" s="16"/>
      <c r="C190" s="11"/>
      <c r="D190" s="7" t="s">
        <v>31</v>
      </c>
      <c r="E190" s="50" t="s">
        <v>110</v>
      </c>
      <c r="F190" s="51">
        <v>200</v>
      </c>
      <c r="G190" s="51">
        <v>0.3</v>
      </c>
      <c r="H190" s="51">
        <v>0</v>
      </c>
      <c r="I190" s="51">
        <v>30.2</v>
      </c>
      <c r="J190" s="51">
        <v>117</v>
      </c>
      <c r="K190" s="52" t="s">
        <v>101</v>
      </c>
      <c r="L190" s="51">
        <v>9.5</v>
      </c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75</v>
      </c>
      <c r="F192" s="51">
        <v>53</v>
      </c>
      <c r="G192" s="51">
        <v>5.6</v>
      </c>
      <c r="H192" s="51">
        <v>1.2</v>
      </c>
      <c r="I192" s="51">
        <v>36.6</v>
      </c>
      <c r="J192" s="51">
        <v>178.7</v>
      </c>
      <c r="K192" s="52" t="s">
        <v>76</v>
      </c>
      <c r="L192" s="51">
        <v>4.24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795.5</v>
      </c>
      <c r="G195" s="21">
        <f t="shared" ref="G195" si="121">SUM(G186:G194)</f>
        <v>28.300000000000004</v>
      </c>
      <c r="H195" s="21">
        <f t="shared" ref="H195" si="122">SUM(H186:H194)</f>
        <v>31</v>
      </c>
      <c r="I195" s="21">
        <f t="shared" ref="I195" si="123">SUM(I186:I194)</f>
        <v>117.9</v>
      </c>
      <c r="J195" s="21">
        <f t="shared" ref="J195" si="124">SUM(J186:J194)</f>
        <v>872.5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1322.5</v>
      </c>
      <c r="G215" s="34">
        <f t="shared" ref="G215" si="141">G181+G185+G195+G200+G207+G214</f>
        <v>49.500000000000007</v>
      </c>
      <c r="H215" s="34">
        <f t="shared" ref="H215" si="142">H181+H185+H195+H200+H207+H214</f>
        <v>48.7</v>
      </c>
      <c r="I215" s="34">
        <f t="shared" ref="I215" si="143">I181+I185+I195+I200+I207+I214</f>
        <v>228</v>
      </c>
      <c r="J215" s="34">
        <f t="shared" ref="J215" si="144">J181+J185+J195+J200+J207+J214</f>
        <v>1550.8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111</v>
      </c>
      <c r="F216" s="48">
        <v>150</v>
      </c>
      <c r="G216" s="48">
        <v>5.5</v>
      </c>
      <c r="H216" s="48">
        <v>4.4000000000000004</v>
      </c>
      <c r="I216" s="48">
        <v>33.299999999999997</v>
      </c>
      <c r="J216" s="48">
        <v>198</v>
      </c>
      <c r="K216" s="49" t="s">
        <v>112</v>
      </c>
      <c r="L216" s="48">
        <v>10.5</v>
      </c>
    </row>
    <row r="217" spans="1:12" ht="15" x14ac:dyDescent="0.25">
      <c r="A217" s="25"/>
      <c r="B217" s="16"/>
      <c r="C217" s="11"/>
      <c r="D217" s="6"/>
      <c r="E217" s="50" t="s">
        <v>113</v>
      </c>
      <c r="F217" s="51">
        <v>105.5</v>
      </c>
      <c r="G217" s="51">
        <v>9.8000000000000007</v>
      </c>
      <c r="H217" s="51">
        <v>15.3</v>
      </c>
      <c r="I217" s="51">
        <v>1.7</v>
      </c>
      <c r="J217" s="51">
        <v>183</v>
      </c>
      <c r="K217" s="52" t="s">
        <v>114</v>
      </c>
      <c r="L217" s="51">
        <v>36.5</v>
      </c>
    </row>
    <row r="218" spans="1:12" ht="15" x14ac:dyDescent="0.25">
      <c r="A218" s="25"/>
      <c r="B218" s="16"/>
      <c r="C218" s="11"/>
      <c r="D218" s="7" t="s">
        <v>22</v>
      </c>
      <c r="E218" s="50" t="s">
        <v>86</v>
      </c>
      <c r="F218" s="51">
        <v>200</v>
      </c>
      <c r="G218" s="51">
        <v>3.6</v>
      </c>
      <c r="H218" s="51">
        <v>2.7</v>
      </c>
      <c r="I218" s="51">
        <v>22.9</v>
      </c>
      <c r="J218" s="51">
        <v>127</v>
      </c>
      <c r="K218" s="52" t="s">
        <v>87</v>
      </c>
      <c r="L218" s="51">
        <v>17</v>
      </c>
    </row>
    <row r="219" spans="1:12" ht="15" x14ac:dyDescent="0.25">
      <c r="A219" s="25"/>
      <c r="B219" s="16"/>
      <c r="C219" s="11"/>
      <c r="D219" s="7" t="s">
        <v>23</v>
      </c>
      <c r="E219" s="50" t="s">
        <v>88</v>
      </c>
      <c r="F219" s="51">
        <v>50</v>
      </c>
      <c r="G219" s="51">
        <v>3.6</v>
      </c>
      <c r="H219" s="51">
        <v>1.1000000000000001</v>
      </c>
      <c r="I219" s="51">
        <v>21.4</v>
      </c>
      <c r="J219" s="51">
        <v>110</v>
      </c>
      <c r="K219" s="52" t="s">
        <v>89</v>
      </c>
      <c r="L219" s="51">
        <v>3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505.5</v>
      </c>
      <c r="G223" s="21">
        <f t="shared" ref="G223" si="146">SUM(G216:G222)</f>
        <v>22.500000000000004</v>
      </c>
      <c r="H223" s="21">
        <f t="shared" ref="H223" si="147">SUM(H216:H222)</f>
        <v>23.500000000000004</v>
      </c>
      <c r="I223" s="21">
        <f t="shared" ref="I223" si="148">SUM(I216:I222)</f>
        <v>79.3</v>
      </c>
      <c r="J223" s="21">
        <f t="shared" ref="J223" si="149">SUM(J216:J222)</f>
        <v>618</v>
      </c>
      <c r="K223" s="27"/>
      <c r="L223" s="21">
        <f t="shared" ref="L223:L265" si="150">SUM(L216:L222)</f>
        <v>67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79</v>
      </c>
      <c r="F229" s="51">
        <v>212.5</v>
      </c>
      <c r="G229" s="51">
        <v>8.8000000000000007</v>
      </c>
      <c r="H229" s="51">
        <v>6.5</v>
      </c>
      <c r="I229" s="51">
        <v>14.2</v>
      </c>
      <c r="J229" s="51">
        <v>151.30000000000001</v>
      </c>
      <c r="K229" s="52" t="s">
        <v>80</v>
      </c>
      <c r="L229" s="51">
        <v>18</v>
      </c>
    </row>
    <row r="230" spans="1:12" ht="15" x14ac:dyDescent="0.25">
      <c r="A230" s="25"/>
      <c r="B230" s="16"/>
      <c r="C230" s="11"/>
      <c r="D230" s="7" t="s">
        <v>29</v>
      </c>
      <c r="E230" s="50" t="s">
        <v>115</v>
      </c>
      <c r="F230" s="51">
        <v>90</v>
      </c>
      <c r="G230" s="51">
        <v>12.9</v>
      </c>
      <c r="H230" s="51">
        <v>15.4</v>
      </c>
      <c r="I230" s="51">
        <v>8.6</v>
      </c>
      <c r="J230" s="51">
        <v>222.6</v>
      </c>
      <c r="K230" s="52" t="s">
        <v>116</v>
      </c>
      <c r="L230" s="51">
        <v>60.3</v>
      </c>
    </row>
    <row r="231" spans="1:12" ht="15" x14ac:dyDescent="0.25">
      <c r="A231" s="25"/>
      <c r="B231" s="16"/>
      <c r="C231" s="11"/>
      <c r="D231" s="7" t="s">
        <v>30</v>
      </c>
      <c r="E231" s="50" t="s">
        <v>117</v>
      </c>
      <c r="F231" s="51">
        <v>150</v>
      </c>
      <c r="G231" s="51">
        <v>5.8</v>
      </c>
      <c r="H231" s="51">
        <v>4.9000000000000004</v>
      </c>
      <c r="I231" s="51">
        <v>35.5</v>
      </c>
      <c r="J231" s="51">
        <v>208.9</v>
      </c>
      <c r="K231" s="52" t="s">
        <v>118</v>
      </c>
      <c r="L231" s="51">
        <v>10.5</v>
      </c>
    </row>
    <row r="232" spans="1:12" ht="15" x14ac:dyDescent="0.25">
      <c r="A232" s="25"/>
      <c r="B232" s="16"/>
      <c r="C232" s="11"/>
      <c r="D232" s="7" t="s">
        <v>31</v>
      </c>
      <c r="E232" s="50" t="s">
        <v>73</v>
      </c>
      <c r="F232" s="51">
        <v>200</v>
      </c>
      <c r="G232" s="51">
        <v>0.2</v>
      </c>
      <c r="H232" s="51">
        <v>0</v>
      </c>
      <c r="I232" s="51">
        <v>20</v>
      </c>
      <c r="J232" s="51">
        <v>77.7</v>
      </c>
      <c r="K232" s="52" t="s">
        <v>74</v>
      </c>
      <c r="L232" s="51">
        <v>4</v>
      </c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75</v>
      </c>
      <c r="F234" s="51">
        <v>53</v>
      </c>
      <c r="G234" s="51">
        <v>5.6</v>
      </c>
      <c r="H234" s="51">
        <v>1.2</v>
      </c>
      <c r="I234" s="51">
        <v>36.6</v>
      </c>
      <c r="J234" s="51">
        <v>178.7</v>
      </c>
      <c r="K234" s="52" t="s">
        <v>76</v>
      </c>
      <c r="L234" s="51">
        <v>4.2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705.5</v>
      </c>
      <c r="G237" s="21">
        <f t="shared" ref="G237" si="156">SUM(G228:G236)</f>
        <v>33.300000000000004</v>
      </c>
      <c r="H237" s="21">
        <f t="shared" ref="H237" si="157">SUM(H228:H236)</f>
        <v>27.999999999999996</v>
      </c>
      <c r="I237" s="21">
        <f t="shared" ref="I237" si="158">SUM(I228:I236)</f>
        <v>114.9</v>
      </c>
      <c r="J237" s="21">
        <f t="shared" ref="J237" si="159">SUM(J228:J236)</f>
        <v>839.2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1211</v>
      </c>
      <c r="G257" s="34">
        <f t="shared" ref="G257" si="176">G223+G227+G237+G242+G249+G256</f>
        <v>55.800000000000011</v>
      </c>
      <c r="H257" s="34">
        <f t="shared" ref="H257" si="177">H223+H227+H237+H242+H249+H256</f>
        <v>51.5</v>
      </c>
      <c r="I257" s="34">
        <f t="shared" ref="I257" si="178">I223+I227+I237+I242+I249+I256</f>
        <v>194.2</v>
      </c>
      <c r="J257" s="34">
        <f t="shared" ref="J257" si="179">J223+J227+J237+J242+J249+J256</f>
        <v>1457.2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119</v>
      </c>
      <c r="F258" s="48">
        <v>200</v>
      </c>
      <c r="G258" s="48">
        <v>16</v>
      </c>
      <c r="H258" s="48">
        <v>13.7</v>
      </c>
      <c r="I258" s="48">
        <v>36.200000000000003</v>
      </c>
      <c r="J258" s="48">
        <v>342.8</v>
      </c>
      <c r="K258" s="49" t="s">
        <v>120</v>
      </c>
      <c r="L258" s="48">
        <v>53.6</v>
      </c>
    </row>
    <row r="259" spans="1:12" ht="15" x14ac:dyDescent="0.25">
      <c r="A259" s="25"/>
      <c r="B259" s="16"/>
      <c r="C259" s="11"/>
      <c r="D259" s="6"/>
      <c r="E259" s="50" t="s">
        <v>83</v>
      </c>
      <c r="F259" s="51">
        <v>50</v>
      </c>
      <c r="G259" s="51">
        <v>0.4</v>
      </c>
      <c r="H259" s="51">
        <v>0.9</v>
      </c>
      <c r="I259" s="51">
        <v>2.9</v>
      </c>
      <c r="J259" s="51">
        <v>22</v>
      </c>
      <c r="K259" s="52" t="s">
        <v>84</v>
      </c>
      <c r="L259" s="51">
        <v>1.5</v>
      </c>
    </row>
    <row r="260" spans="1:12" ht="15" x14ac:dyDescent="0.25">
      <c r="A260" s="25"/>
      <c r="B260" s="16"/>
      <c r="C260" s="11"/>
      <c r="D260" s="7" t="s">
        <v>22</v>
      </c>
      <c r="E260" s="50" t="s">
        <v>121</v>
      </c>
      <c r="F260" s="51">
        <v>207</v>
      </c>
      <c r="G260" s="51">
        <v>0.2</v>
      </c>
      <c r="H260" s="51">
        <v>0</v>
      </c>
      <c r="I260" s="51">
        <v>15.2</v>
      </c>
      <c r="J260" s="51">
        <v>61.1</v>
      </c>
      <c r="K260" s="52" t="s">
        <v>122</v>
      </c>
      <c r="L260" s="51">
        <v>6</v>
      </c>
    </row>
    <row r="261" spans="1:12" ht="15" x14ac:dyDescent="0.25">
      <c r="A261" s="25"/>
      <c r="B261" s="16"/>
      <c r="C261" s="11"/>
      <c r="D261" s="7" t="s">
        <v>23</v>
      </c>
      <c r="E261" s="50" t="s">
        <v>52</v>
      </c>
      <c r="F261" s="51">
        <v>59</v>
      </c>
      <c r="G261" s="51">
        <v>4.7</v>
      </c>
      <c r="H261" s="51">
        <v>1.9</v>
      </c>
      <c r="I261" s="51">
        <v>29.3</v>
      </c>
      <c r="J261" s="51">
        <v>152.5</v>
      </c>
      <c r="K261" s="52" t="s">
        <v>53</v>
      </c>
      <c r="L261" s="51">
        <v>5.9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516</v>
      </c>
      <c r="G265" s="21">
        <f t="shared" ref="G265" si="181">SUM(G258:G264)</f>
        <v>21.299999999999997</v>
      </c>
      <c r="H265" s="21">
        <f t="shared" ref="H265" si="182">SUM(H258:H264)</f>
        <v>16.5</v>
      </c>
      <c r="I265" s="21">
        <f t="shared" ref="I265" si="183">SUM(I258:I264)</f>
        <v>83.6</v>
      </c>
      <c r="J265" s="21">
        <f t="shared" ref="J265" si="184">SUM(J258:J264)</f>
        <v>578.40000000000009</v>
      </c>
      <c r="K265" s="27"/>
      <c r="L265" s="21">
        <f t="shared" si="150"/>
        <v>67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123</v>
      </c>
      <c r="F271" s="51">
        <v>210</v>
      </c>
      <c r="G271" s="51">
        <v>1.6</v>
      </c>
      <c r="H271" s="51">
        <v>5.6</v>
      </c>
      <c r="I271" s="51">
        <v>10.5</v>
      </c>
      <c r="J271" s="51">
        <v>97.6</v>
      </c>
      <c r="K271" s="52" t="s">
        <v>105</v>
      </c>
      <c r="L271" s="51">
        <v>11.5</v>
      </c>
    </row>
    <row r="272" spans="1:12" ht="15" x14ac:dyDescent="0.25">
      <c r="A272" s="25"/>
      <c r="B272" s="16"/>
      <c r="C272" s="11"/>
      <c r="D272" s="7" t="s">
        <v>29</v>
      </c>
      <c r="E272" s="50" t="s">
        <v>124</v>
      </c>
      <c r="F272" s="51">
        <v>90</v>
      </c>
      <c r="G272" s="51">
        <v>18.2</v>
      </c>
      <c r="H272" s="51">
        <v>7.3</v>
      </c>
      <c r="I272" s="51">
        <v>12</v>
      </c>
      <c r="J272" s="51">
        <v>158.5</v>
      </c>
      <c r="K272" s="52" t="s">
        <v>125</v>
      </c>
      <c r="L272" s="51">
        <v>58.5</v>
      </c>
    </row>
    <row r="273" spans="1:12" ht="15" x14ac:dyDescent="0.25">
      <c r="A273" s="25"/>
      <c r="B273" s="16"/>
      <c r="C273" s="11"/>
      <c r="D273" s="7" t="s">
        <v>30</v>
      </c>
      <c r="E273" s="50" t="s">
        <v>93</v>
      </c>
      <c r="F273" s="51">
        <v>150</v>
      </c>
      <c r="G273" s="51">
        <v>8.1999999999999993</v>
      </c>
      <c r="H273" s="51">
        <v>5.8</v>
      </c>
      <c r="I273" s="51">
        <v>35.799999999999997</v>
      </c>
      <c r="J273" s="51">
        <v>232</v>
      </c>
      <c r="K273" s="52" t="s">
        <v>94</v>
      </c>
      <c r="L273" s="51">
        <v>13.5</v>
      </c>
    </row>
    <row r="274" spans="1:12" ht="15" x14ac:dyDescent="0.25">
      <c r="A274" s="25"/>
      <c r="B274" s="16"/>
      <c r="C274" s="11"/>
      <c r="D274" s="7" t="s">
        <v>31</v>
      </c>
      <c r="E274" s="50" t="s">
        <v>73</v>
      </c>
      <c r="F274" s="51">
        <v>200</v>
      </c>
      <c r="G274" s="51">
        <v>0.2</v>
      </c>
      <c r="H274" s="51">
        <v>0</v>
      </c>
      <c r="I274" s="51">
        <v>20</v>
      </c>
      <c r="J274" s="51">
        <v>77.7</v>
      </c>
      <c r="K274" s="52" t="s">
        <v>74</v>
      </c>
      <c r="L274" s="51">
        <v>4</v>
      </c>
    </row>
    <row r="275" spans="1:12" ht="15" x14ac:dyDescent="0.25">
      <c r="A275" s="25"/>
      <c r="B275" s="16"/>
      <c r="C275" s="11"/>
      <c r="D275" s="7" t="s">
        <v>32</v>
      </c>
      <c r="E275" s="50" t="s">
        <v>52</v>
      </c>
      <c r="F275" s="51">
        <v>48</v>
      </c>
      <c r="G275" s="51">
        <v>3.8</v>
      </c>
      <c r="H275" s="51">
        <v>1.5</v>
      </c>
      <c r="I275" s="51">
        <v>23.8</v>
      </c>
      <c r="J275" s="51">
        <v>124.1</v>
      </c>
      <c r="K275" s="52" t="s">
        <v>53</v>
      </c>
      <c r="L275" s="51">
        <v>4.8</v>
      </c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 t="s">
        <v>126</v>
      </c>
      <c r="F277" s="51">
        <v>5</v>
      </c>
      <c r="G277" s="51">
        <v>0</v>
      </c>
      <c r="H277" s="51">
        <v>3.7</v>
      </c>
      <c r="I277" s="51">
        <v>0.1</v>
      </c>
      <c r="J277" s="51">
        <v>33</v>
      </c>
      <c r="K277" s="52" t="s">
        <v>127</v>
      </c>
      <c r="L277" s="51">
        <v>4.7</v>
      </c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703</v>
      </c>
      <c r="G279" s="21">
        <f t="shared" ref="G279" si="190">SUM(G270:G278)</f>
        <v>32</v>
      </c>
      <c r="H279" s="21">
        <f t="shared" ref="H279" si="191">SUM(H270:H278)</f>
        <v>23.9</v>
      </c>
      <c r="I279" s="21">
        <f t="shared" ref="I279" si="192">SUM(I270:I278)</f>
        <v>102.19999999999999</v>
      </c>
      <c r="J279" s="21">
        <f t="shared" ref="J279" si="193">SUM(J270:J278)</f>
        <v>722.90000000000009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1219</v>
      </c>
      <c r="G299" s="34">
        <f t="shared" ref="G299" si="210">G265+G269+G279+G284+G291+G298</f>
        <v>53.3</v>
      </c>
      <c r="H299" s="34">
        <f t="shared" ref="H299" si="211">H265+H269+H279+H284+H291+H298</f>
        <v>40.4</v>
      </c>
      <c r="I299" s="34">
        <f t="shared" ref="I299" si="212">I265+I269+I279+I284+I291+I298</f>
        <v>185.79999999999998</v>
      </c>
      <c r="J299" s="34">
        <f t="shared" ref="J299" si="213">J265+J269+J279+J284+J291+J298</f>
        <v>1301.3000000000002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106</v>
      </c>
      <c r="F300" s="48">
        <v>150</v>
      </c>
      <c r="G300" s="48">
        <v>3.2</v>
      </c>
      <c r="H300" s="48">
        <v>8.3000000000000007</v>
      </c>
      <c r="I300" s="48">
        <v>21.8</v>
      </c>
      <c r="J300" s="48">
        <v>189</v>
      </c>
      <c r="K300" s="49" t="s">
        <v>107</v>
      </c>
      <c r="L300" s="48">
        <v>14</v>
      </c>
    </row>
    <row r="301" spans="1:12" ht="15" x14ac:dyDescent="0.25">
      <c r="A301" s="25"/>
      <c r="B301" s="16"/>
      <c r="C301" s="11"/>
      <c r="D301" s="6"/>
      <c r="E301" s="50" t="s">
        <v>108</v>
      </c>
      <c r="F301" s="51">
        <v>90</v>
      </c>
      <c r="G301" s="51">
        <v>13.1</v>
      </c>
      <c r="H301" s="51">
        <v>13.6</v>
      </c>
      <c r="I301" s="51">
        <v>14</v>
      </c>
      <c r="J301" s="51">
        <v>228.7</v>
      </c>
      <c r="K301" s="52" t="s">
        <v>109</v>
      </c>
      <c r="L301" s="51">
        <v>36.4</v>
      </c>
    </row>
    <row r="302" spans="1:12" ht="15" x14ac:dyDescent="0.25">
      <c r="A302" s="25"/>
      <c r="B302" s="16"/>
      <c r="C302" s="11"/>
      <c r="D302" s="7" t="s">
        <v>22</v>
      </c>
      <c r="E302" s="50" t="s">
        <v>128</v>
      </c>
      <c r="F302" s="51">
        <v>200</v>
      </c>
      <c r="G302" s="51">
        <v>0.6</v>
      </c>
      <c r="H302" s="51">
        <v>0</v>
      </c>
      <c r="I302" s="51">
        <v>24.1</v>
      </c>
      <c r="J302" s="51">
        <v>94.7</v>
      </c>
      <c r="K302" s="52" t="s">
        <v>129</v>
      </c>
      <c r="L302" s="51">
        <v>8.5</v>
      </c>
    </row>
    <row r="303" spans="1:12" ht="15" x14ac:dyDescent="0.25">
      <c r="A303" s="25"/>
      <c r="B303" s="16"/>
      <c r="C303" s="11"/>
      <c r="D303" s="7" t="s">
        <v>23</v>
      </c>
      <c r="E303" s="50" t="s">
        <v>88</v>
      </c>
      <c r="F303" s="51">
        <v>65</v>
      </c>
      <c r="G303" s="51">
        <v>4.7</v>
      </c>
      <c r="H303" s="51">
        <v>1.4</v>
      </c>
      <c r="I303" s="51">
        <v>27.8</v>
      </c>
      <c r="J303" s="51">
        <v>143</v>
      </c>
      <c r="K303" s="52" t="s">
        <v>89</v>
      </c>
      <c r="L303" s="51">
        <v>3.9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102</v>
      </c>
      <c r="F305" s="51">
        <v>30</v>
      </c>
      <c r="G305" s="51">
        <v>0.2</v>
      </c>
      <c r="H305" s="51">
        <v>0</v>
      </c>
      <c r="I305" s="51">
        <v>1</v>
      </c>
      <c r="J305" s="51">
        <v>4.8</v>
      </c>
      <c r="K305" s="52" t="s">
        <v>103</v>
      </c>
      <c r="L305" s="51">
        <v>4.2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535</v>
      </c>
      <c r="G307" s="21">
        <f t="shared" ref="G307" si="215">SUM(G300:G306)</f>
        <v>21.8</v>
      </c>
      <c r="H307" s="21">
        <f t="shared" ref="H307" si="216">SUM(H300:H306)</f>
        <v>23.299999999999997</v>
      </c>
      <c r="I307" s="21">
        <f t="shared" ref="I307" si="217">SUM(I300:I306)</f>
        <v>88.7</v>
      </c>
      <c r="J307" s="21">
        <f t="shared" ref="J307" si="218">SUM(J300:J306)</f>
        <v>660.19999999999993</v>
      </c>
      <c r="K307" s="27"/>
      <c r="L307" s="21">
        <f t="shared" ref="L307:L349" si="219">SUM(L300:L306)</f>
        <v>67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56</v>
      </c>
      <c r="F313" s="51">
        <v>212.5</v>
      </c>
      <c r="G313" s="51">
        <v>4.8</v>
      </c>
      <c r="H313" s="51">
        <v>5.5</v>
      </c>
      <c r="I313" s="51">
        <v>13.6</v>
      </c>
      <c r="J313" s="51">
        <v>123.3</v>
      </c>
      <c r="K313" s="52" t="s">
        <v>57</v>
      </c>
      <c r="L313" s="51">
        <v>16.5</v>
      </c>
    </row>
    <row r="314" spans="1:12" ht="15" x14ac:dyDescent="0.25">
      <c r="A314" s="25"/>
      <c r="B314" s="16"/>
      <c r="C314" s="11"/>
      <c r="D314" s="7" t="s">
        <v>29</v>
      </c>
      <c r="E314" s="50" t="s">
        <v>130</v>
      </c>
      <c r="F314" s="51">
        <v>90</v>
      </c>
      <c r="G314" s="51">
        <v>13</v>
      </c>
      <c r="H314" s="51">
        <v>16.399999999999999</v>
      </c>
      <c r="I314" s="51">
        <v>11.1</v>
      </c>
      <c r="J314" s="51">
        <v>244</v>
      </c>
      <c r="K314" s="52" t="s">
        <v>131</v>
      </c>
      <c r="L314" s="51">
        <v>54.5</v>
      </c>
    </row>
    <row r="315" spans="1:12" ht="15" x14ac:dyDescent="0.25">
      <c r="A315" s="25"/>
      <c r="B315" s="16"/>
      <c r="C315" s="11"/>
      <c r="D315" s="7" t="s">
        <v>30</v>
      </c>
      <c r="E315" s="50" t="s">
        <v>132</v>
      </c>
      <c r="F315" s="51">
        <v>150</v>
      </c>
      <c r="G315" s="51">
        <v>3.5</v>
      </c>
      <c r="H315" s="51">
        <v>4.2</v>
      </c>
      <c r="I315" s="51">
        <v>35.299999999999997</v>
      </c>
      <c r="J315" s="51">
        <v>196.5</v>
      </c>
      <c r="K315" s="52" t="s">
        <v>133</v>
      </c>
      <c r="L315" s="51">
        <v>14</v>
      </c>
    </row>
    <row r="316" spans="1:12" ht="15" x14ac:dyDescent="0.25">
      <c r="A316" s="25"/>
      <c r="B316" s="16"/>
      <c r="C316" s="11"/>
      <c r="D316" s="7" t="s">
        <v>31</v>
      </c>
      <c r="E316" s="50" t="s">
        <v>134</v>
      </c>
      <c r="F316" s="51">
        <v>200</v>
      </c>
      <c r="G316" s="51">
        <v>1.6</v>
      </c>
      <c r="H316" s="51">
        <v>0.4</v>
      </c>
      <c r="I316" s="51">
        <v>34.799999999999997</v>
      </c>
      <c r="J316" s="51">
        <v>147.80000000000001</v>
      </c>
      <c r="K316" s="52" t="s">
        <v>101</v>
      </c>
      <c r="L316" s="51">
        <v>8.5</v>
      </c>
    </row>
    <row r="317" spans="1:12" ht="15" x14ac:dyDescent="0.25">
      <c r="A317" s="25"/>
      <c r="B317" s="16"/>
      <c r="C317" s="11"/>
      <c r="D317" s="7" t="s">
        <v>32</v>
      </c>
      <c r="E317" s="50" t="s">
        <v>88</v>
      </c>
      <c r="F317" s="51">
        <v>59</v>
      </c>
      <c r="G317" s="51">
        <v>4.2</v>
      </c>
      <c r="H317" s="51">
        <v>1.3</v>
      </c>
      <c r="I317" s="51">
        <v>25.3</v>
      </c>
      <c r="J317" s="51">
        <v>129.80000000000001</v>
      </c>
      <c r="K317" s="52" t="s">
        <v>89</v>
      </c>
      <c r="L317" s="51">
        <v>3.5</v>
      </c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711.5</v>
      </c>
      <c r="G321" s="21">
        <f t="shared" ref="G321" si="225">SUM(G312:G320)</f>
        <v>27.1</v>
      </c>
      <c r="H321" s="21">
        <f t="shared" ref="H321" si="226">SUM(H312:H320)</f>
        <v>27.799999999999997</v>
      </c>
      <c r="I321" s="21">
        <f t="shared" ref="I321" si="227">SUM(I312:I320)</f>
        <v>120.1</v>
      </c>
      <c r="J321" s="21">
        <f t="shared" ref="J321" si="228">SUM(J312:J320)</f>
        <v>841.39999999999986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1246.5</v>
      </c>
      <c r="G341" s="34">
        <f t="shared" ref="G341" si="245">G307+G311+G321+G326+G333+G340</f>
        <v>48.900000000000006</v>
      </c>
      <c r="H341" s="34">
        <f t="shared" ref="H341" si="246">H307+H311+H321+H326+H333+H340</f>
        <v>51.099999999999994</v>
      </c>
      <c r="I341" s="34">
        <f t="shared" ref="I341" si="247">I307+I311+I321+I326+I333+I340</f>
        <v>208.8</v>
      </c>
      <c r="J341" s="34">
        <f t="shared" ref="J341" si="248">J307+J311+J321+J326+J333+J340</f>
        <v>1501.6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135</v>
      </c>
      <c r="F342" s="48">
        <v>210</v>
      </c>
      <c r="G342" s="48">
        <v>8.5</v>
      </c>
      <c r="H342" s="48">
        <v>9.6999999999999993</v>
      </c>
      <c r="I342" s="48">
        <v>32.299999999999997</v>
      </c>
      <c r="J342" s="48">
        <v>251</v>
      </c>
      <c r="K342" s="49">
        <v>196</v>
      </c>
      <c r="L342" s="48">
        <v>23.5</v>
      </c>
    </row>
    <row r="343" spans="1:12" ht="15" x14ac:dyDescent="0.25">
      <c r="A343" s="15"/>
      <c r="B343" s="16"/>
      <c r="C343" s="11"/>
      <c r="D343" s="6"/>
      <c r="E343" s="50" t="s">
        <v>136</v>
      </c>
      <c r="F343" s="51">
        <v>75</v>
      </c>
      <c r="G343" s="51">
        <v>7.2</v>
      </c>
      <c r="H343" s="51">
        <v>7</v>
      </c>
      <c r="I343" s="51">
        <v>24.8</v>
      </c>
      <c r="J343" s="51">
        <v>192</v>
      </c>
      <c r="K343" s="52" t="s">
        <v>137</v>
      </c>
      <c r="L343" s="51">
        <v>15</v>
      </c>
    </row>
    <row r="344" spans="1:12" ht="15" x14ac:dyDescent="0.25">
      <c r="A344" s="15"/>
      <c r="B344" s="16"/>
      <c r="C344" s="11"/>
      <c r="D344" s="7" t="s">
        <v>22</v>
      </c>
      <c r="E344" s="50" t="s">
        <v>66</v>
      </c>
      <c r="F344" s="51">
        <v>200</v>
      </c>
      <c r="G344" s="51">
        <v>2.2999999999999998</v>
      </c>
      <c r="H344" s="51">
        <v>1.6</v>
      </c>
      <c r="I344" s="51">
        <v>16.2</v>
      </c>
      <c r="J344" s="51">
        <v>86</v>
      </c>
      <c r="K344" s="52">
        <v>182</v>
      </c>
      <c r="L344" s="51">
        <v>10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 t="s">
        <v>68</v>
      </c>
      <c r="F346" s="51">
        <v>133</v>
      </c>
      <c r="G346" s="51">
        <v>0.5</v>
      </c>
      <c r="H346" s="51">
        <v>0</v>
      </c>
      <c r="I346" s="51">
        <v>13</v>
      </c>
      <c r="J346" s="51">
        <v>54.3</v>
      </c>
      <c r="K346" s="52" t="s">
        <v>69</v>
      </c>
      <c r="L346" s="51">
        <v>18.5</v>
      </c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618</v>
      </c>
      <c r="G349" s="21">
        <f t="shared" ref="G349" si="250">SUM(G342:G348)</f>
        <v>18.5</v>
      </c>
      <c r="H349" s="21">
        <f t="shared" ref="H349" si="251">SUM(H342:H348)</f>
        <v>18.3</v>
      </c>
      <c r="I349" s="21">
        <f t="shared" ref="I349" si="252">SUM(I342:I348)</f>
        <v>86.3</v>
      </c>
      <c r="J349" s="21">
        <f t="shared" ref="J349" si="253">SUM(J342:J348)</f>
        <v>583.29999999999995</v>
      </c>
      <c r="K349" s="27"/>
      <c r="L349" s="21">
        <f t="shared" si="219"/>
        <v>67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102</v>
      </c>
      <c r="F354" s="51">
        <v>60</v>
      </c>
      <c r="G354" s="51">
        <v>0.5</v>
      </c>
      <c r="H354" s="51">
        <v>0</v>
      </c>
      <c r="I354" s="51">
        <v>2</v>
      </c>
      <c r="J354" s="51">
        <v>9.6</v>
      </c>
      <c r="K354" s="52" t="s">
        <v>103</v>
      </c>
      <c r="L354" s="51">
        <v>8.4</v>
      </c>
    </row>
    <row r="355" spans="1:12" ht="15" x14ac:dyDescent="0.25">
      <c r="A355" s="15"/>
      <c r="B355" s="16"/>
      <c r="C355" s="11"/>
      <c r="D355" s="7" t="s">
        <v>28</v>
      </c>
      <c r="E355" s="50" t="s">
        <v>138</v>
      </c>
      <c r="F355" s="51">
        <v>210</v>
      </c>
      <c r="G355" s="51">
        <v>1.7</v>
      </c>
      <c r="H355" s="51">
        <v>5.7</v>
      </c>
      <c r="I355" s="51">
        <v>7.6</v>
      </c>
      <c r="J355" s="51">
        <v>85.5</v>
      </c>
      <c r="K355" s="52" t="s">
        <v>139</v>
      </c>
      <c r="L355" s="51">
        <v>9</v>
      </c>
    </row>
    <row r="356" spans="1:12" ht="15" x14ac:dyDescent="0.25">
      <c r="A356" s="15"/>
      <c r="B356" s="16"/>
      <c r="C356" s="11"/>
      <c r="D356" s="7" t="s">
        <v>29</v>
      </c>
      <c r="E356" s="50" t="s">
        <v>119</v>
      </c>
      <c r="F356" s="51">
        <v>250</v>
      </c>
      <c r="G356" s="51">
        <v>20</v>
      </c>
      <c r="H356" s="51">
        <v>17.100000000000001</v>
      </c>
      <c r="I356" s="51">
        <v>45.2</v>
      </c>
      <c r="J356" s="51">
        <v>428.6</v>
      </c>
      <c r="K356" s="52" t="s">
        <v>120</v>
      </c>
      <c r="L356" s="51">
        <v>67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110</v>
      </c>
      <c r="F358" s="51">
        <v>200</v>
      </c>
      <c r="G358" s="51">
        <v>0.3</v>
      </c>
      <c r="H358" s="51">
        <v>0</v>
      </c>
      <c r="I358" s="51">
        <v>30.2</v>
      </c>
      <c r="J358" s="51">
        <v>117</v>
      </c>
      <c r="K358" s="52" t="s">
        <v>101</v>
      </c>
      <c r="L358" s="51">
        <v>67</v>
      </c>
    </row>
    <row r="359" spans="1:12" ht="15" x14ac:dyDescent="0.25">
      <c r="A359" s="15"/>
      <c r="B359" s="16"/>
      <c r="C359" s="11"/>
      <c r="D359" s="7" t="s">
        <v>32</v>
      </c>
      <c r="E359" s="50" t="s">
        <v>88</v>
      </c>
      <c r="F359" s="51">
        <v>52</v>
      </c>
      <c r="G359" s="51">
        <v>3.7</v>
      </c>
      <c r="H359" s="51">
        <v>1.1000000000000001</v>
      </c>
      <c r="I359" s="51">
        <v>22.3</v>
      </c>
      <c r="J359" s="51">
        <v>114.4</v>
      </c>
      <c r="K359" s="52" t="s">
        <v>89</v>
      </c>
      <c r="L359" s="51">
        <v>3.1</v>
      </c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772</v>
      </c>
      <c r="G363" s="21">
        <f t="shared" ref="G363" si="259">SUM(G354:G362)</f>
        <v>26.2</v>
      </c>
      <c r="H363" s="21">
        <f t="shared" ref="H363" si="260">SUM(H354:H362)</f>
        <v>23.900000000000002</v>
      </c>
      <c r="I363" s="21">
        <f t="shared" ref="I363" si="261">SUM(I354:I362)</f>
        <v>107.3</v>
      </c>
      <c r="J363" s="21">
        <f t="shared" ref="J363" si="262">SUM(J354:J362)</f>
        <v>755.1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1390</v>
      </c>
      <c r="G383" s="34">
        <f t="shared" ref="G383" si="279">G349+G353+G363+G368+G375+G382</f>
        <v>44.7</v>
      </c>
      <c r="H383" s="34">
        <f t="shared" ref="H383" si="280">H349+H353+H363+H368+H375+H382</f>
        <v>42.2</v>
      </c>
      <c r="I383" s="34">
        <f t="shared" ref="I383" si="281">I349+I353+I363+I368+I375+I382</f>
        <v>193.6</v>
      </c>
      <c r="J383" s="34">
        <f t="shared" ref="J383" si="282">J349+J353+J363+J368+J375+J382</f>
        <v>1338.4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96</v>
      </c>
      <c r="F384" s="48">
        <v>210</v>
      </c>
      <c r="G384" s="48">
        <v>8.1</v>
      </c>
      <c r="H384" s="48">
        <v>10.8</v>
      </c>
      <c r="I384" s="48">
        <v>39.9</v>
      </c>
      <c r="J384" s="48">
        <v>290</v>
      </c>
      <c r="K384" s="49" t="s">
        <v>97</v>
      </c>
      <c r="L384" s="48">
        <v>23.5</v>
      </c>
    </row>
    <row r="385" spans="1:12" ht="15" x14ac:dyDescent="0.25">
      <c r="A385" s="25"/>
      <c r="B385" s="16"/>
      <c r="C385" s="11"/>
      <c r="D385" s="6"/>
      <c r="E385" s="50" t="s">
        <v>98</v>
      </c>
      <c r="F385" s="51">
        <v>50</v>
      </c>
      <c r="G385" s="51">
        <v>8</v>
      </c>
      <c r="H385" s="51">
        <v>5.4</v>
      </c>
      <c r="I385" s="51">
        <v>11.3</v>
      </c>
      <c r="J385" s="51">
        <v>123.9</v>
      </c>
      <c r="K385" s="52" t="s">
        <v>99</v>
      </c>
      <c r="L385" s="51">
        <v>30</v>
      </c>
    </row>
    <row r="386" spans="1:12" ht="15" x14ac:dyDescent="0.25">
      <c r="A386" s="25"/>
      <c r="B386" s="16"/>
      <c r="C386" s="11"/>
      <c r="D386" s="7" t="s">
        <v>22</v>
      </c>
      <c r="E386" s="50" t="s">
        <v>50</v>
      </c>
      <c r="F386" s="51">
        <v>200</v>
      </c>
      <c r="G386" s="51">
        <v>1.5</v>
      </c>
      <c r="H386" s="51">
        <v>1.6</v>
      </c>
      <c r="I386" s="51">
        <v>15.8</v>
      </c>
      <c r="J386" s="51">
        <v>81</v>
      </c>
      <c r="K386" s="52" t="s">
        <v>51</v>
      </c>
      <c r="L386" s="51">
        <v>8</v>
      </c>
    </row>
    <row r="387" spans="1:12" ht="15" x14ac:dyDescent="0.25">
      <c r="A387" s="25"/>
      <c r="B387" s="16"/>
      <c r="C387" s="11"/>
      <c r="D387" s="7" t="s">
        <v>23</v>
      </c>
      <c r="E387" s="50" t="s">
        <v>52</v>
      </c>
      <c r="F387" s="51">
        <v>55</v>
      </c>
      <c r="G387" s="51">
        <v>4.4000000000000004</v>
      </c>
      <c r="H387" s="51">
        <v>1.8</v>
      </c>
      <c r="I387" s="51">
        <v>27.3</v>
      </c>
      <c r="J387" s="51">
        <v>142.19999999999999</v>
      </c>
      <c r="K387" s="52" t="s">
        <v>53</v>
      </c>
      <c r="L387" s="51">
        <v>5.5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515</v>
      </c>
      <c r="G391" s="21">
        <f t="shared" ref="G391" si="284">SUM(G384:G390)</f>
        <v>22</v>
      </c>
      <c r="H391" s="21">
        <f t="shared" ref="H391" si="285">SUM(H384:H390)</f>
        <v>19.600000000000005</v>
      </c>
      <c r="I391" s="21">
        <f t="shared" ref="I391" si="286">SUM(I384:I390)</f>
        <v>94.3</v>
      </c>
      <c r="J391" s="21">
        <f t="shared" ref="J391" si="287">SUM(J384:J390)</f>
        <v>637.09999999999991</v>
      </c>
      <c r="K391" s="27"/>
      <c r="L391" s="21">
        <f t="shared" ref="L391:L433" si="288">SUM(L384:L390)</f>
        <v>67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91</v>
      </c>
      <c r="F397" s="51">
        <v>210</v>
      </c>
      <c r="G397" s="51">
        <v>2.1</v>
      </c>
      <c r="H397" s="51">
        <v>5.8</v>
      </c>
      <c r="I397" s="51">
        <v>13.9</v>
      </c>
      <c r="J397" s="51">
        <v>116.7</v>
      </c>
      <c r="K397" s="52" t="s">
        <v>92</v>
      </c>
      <c r="L397" s="51">
        <v>10.5</v>
      </c>
    </row>
    <row r="398" spans="1:12" ht="15" x14ac:dyDescent="0.25">
      <c r="A398" s="25"/>
      <c r="B398" s="16"/>
      <c r="C398" s="11"/>
      <c r="D398" s="7" t="s">
        <v>29</v>
      </c>
      <c r="E398" s="50" t="s">
        <v>140</v>
      </c>
      <c r="F398" s="51">
        <v>100</v>
      </c>
      <c r="G398" s="51">
        <v>18.100000000000001</v>
      </c>
      <c r="H398" s="51">
        <v>13.9</v>
      </c>
      <c r="I398" s="51">
        <v>3.1</v>
      </c>
      <c r="J398" s="51">
        <v>209.6</v>
      </c>
      <c r="K398" s="52" t="s">
        <v>141</v>
      </c>
      <c r="L398" s="51">
        <v>52.5</v>
      </c>
    </row>
    <row r="399" spans="1:12" ht="15" x14ac:dyDescent="0.25">
      <c r="A399" s="25"/>
      <c r="B399" s="16"/>
      <c r="C399" s="11"/>
      <c r="D399" s="7" t="s">
        <v>30</v>
      </c>
      <c r="E399" s="50" t="s">
        <v>106</v>
      </c>
      <c r="F399" s="51">
        <v>170</v>
      </c>
      <c r="G399" s="51">
        <v>3.6</v>
      </c>
      <c r="H399" s="51">
        <v>9.3000000000000007</v>
      </c>
      <c r="I399" s="51">
        <v>24.6</v>
      </c>
      <c r="J399" s="51">
        <v>214.2</v>
      </c>
      <c r="K399" s="52" t="s">
        <v>107</v>
      </c>
      <c r="L399" s="51">
        <v>15.8</v>
      </c>
    </row>
    <row r="400" spans="1:12" ht="15" x14ac:dyDescent="0.25">
      <c r="A400" s="25"/>
      <c r="B400" s="16"/>
      <c r="C400" s="11"/>
      <c r="D400" s="7" t="s">
        <v>31</v>
      </c>
      <c r="E400" s="50" t="s">
        <v>142</v>
      </c>
      <c r="F400" s="51">
        <v>200</v>
      </c>
      <c r="G400" s="51">
        <v>0.7</v>
      </c>
      <c r="H400" s="51">
        <v>0</v>
      </c>
      <c r="I400" s="51">
        <v>28.8</v>
      </c>
      <c r="J400" s="51">
        <v>113</v>
      </c>
      <c r="K400" s="52" t="s">
        <v>143</v>
      </c>
      <c r="L400" s="51">
        <v>13</v>
      </c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75</v>
      </c>
      <c r="F402" s="51">
        <v>65</v>
      </c>
      <c r="G402" s="51">
        <v>6.8</v>
      </c>
      <c r="H402" s="51">
        <v>1.4</v>
      </c>
      <c r="I402" s="51">
        <v>44.8</v>
      </c>
      <c r="J402" s="51">
        <v>219.1</v>
      </c>
      <c r="K402" s="52" t="s">
        <v>76</v>
      </c>
      <c r="L402" s="51">
        <v>5.2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745</v>
      </c>
      <c r="G405" s="21">
        <f t="shared" ref="G405" si="294">SUM(G396:G404)</f>
        <v>31.300000000000004</v>
      </c>
      <c r="H405" s="21">
        <f t="shared" ref="H405" si="295">SUM(H396:H404)</f>
        <v>30.4</v>
      </c>
      <c r="I405" s="21">
        <f t="shared" ref="I405" si="296">SUM(I396:I404)</f>
        <v>115.2</v>
      </c>
      <c r="J405" s="21">
        <f t="shared" ref="J405" si="297">SUM(J396:J404)</f>
        <v>872.6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1260</v>
      </c>
      <c r="G425" s="34">
        <f t="shared" ref="G425" si="314">G391+G395+G405+G410+G417+G424</f>
        <v>53.300000000000004</v>
      </c>
      <c r="H425" s="34">
        <f t="shared" ref="H425" si="315">H391+H395+H405+H410+H417+H424</f>
        <v>50</v>
      </c>
      <c r="I425" s="34">
        <f t="shared" ref="I425" si="316">I391+I395+I405+I410+I417+I424</f>
        <v>209.5</v>
      </c>
      <c r="J425" s="34">
        <f t="shared" ref="J425" si="317">J391+J395+J405+J410+J417+J424</f>
        <v>1509.6999999999998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93</v>
      </c>
      <c r="F426" s="48">
        <v>150</v>
      </c>
      <c r="G426" s="48">
        <v>8.1999999999999993</v>
      </c>
      <c r="H426" s="48">
        <v>5.8</v>
      </c>
      <c r="I426" s="48">
        <v>35.799999999999997</v>
      </c>
      <c r="J426" s="48">
        <v>232</v>
      </c>
      <c r="K426" s="49" t="s">
        <v>94</v>
      </c>
      <c r="L426" s="48">
        <v>13.5</v>
      </c>
    </row>
    <row r="427" spans="1:12" ht="15" x14ac:dyDescent="0.25">
      <c r="A427" s="25"/>
      <c r="B427" s="16"/>
      <c r="C427" s="11"/>
      <c r="D427" s="6"/>
      <c r="E427" s="50" t="s">
        <v>115</v>
      </c>
      <c r="F427" s="51">
        <v>60</v>
      </c>
      <c r="G427" s="51">
        <v>8.6</v>
      </c>
      <c r="H427" s="51">
        <v>10.3</v>
      </c>
      <c r="I427" s="51">
        <v>5.7</v>
      </c>
      <c r="J427" s="51">
        <v>148.4</v>
      </c>
      <c r="K427" s="52" t="s">
        <v>116</v>
      </c>
      <c r="L427" s="51">
        <v>40.200000000000003</v>
      </c>
    </row>
    <row r="428" spans="1:12" ht="15" x14ac:dyDescent="0.25">
      <c r="A428" s="25"/>
      <c r="B428" s="16"/>
      <c r="C428" s="11"/>
      <c r="D428" s="7" t="s">
        <v>22</v>
      </c>
      <c r="E428" s="50" t="s">
        <v>144</v>
      </c>
      <c r="F428" s="51">
        <v>200</v>
      </c>
      <c r="G428" s="51">
        <v>1.6</v>
      </c>
      <c r="H428" s="51">
        <v>0.4</v>
      </c>
      <c r="I428" s="51">
        <v>34.799999999999997</v>
      </c>
      <c r="J428" s="51">
        <v>147.80000000000001</v>
      </c>
      <c r="K428" s="52" t="s">
        <v>101</v>
      </c>
      <c r="L428" s="51" t="s">
        <v>145</v>
      </c>
    </row>
    <row r="429" spans="1:12" ht="15" x14ac:dyDescent="0.25">
      <c r="A429" s="25"/>
      <c r="B429" s="16"/>
      <c r="C429" s="11"/>
      <c r="D429" s="7" t="s">
        <v>23</v>
      </c>
      <c r="E429" s="50" t="s">
        <v>88</v>
      </c>
      <c r="F429" s="51">
        <v>55</v>
      </c>
      <c r="G429" s="51">
        <v>4</v>
      </c>
      <c r="H429" s="51">
        <v>1.2</v>
      </c>
      <c r="I429" s="51">
        <v>23.5</v>
      </c>
      <c r="J429" s="51">
        <v>121</v>
      </c>
      <c r="K429" s="52" t="s">
        <v>89</v>
      </c>
      <c r="L429" s="51">
        <v>3.3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83</v>
      </c>
      <c r="F431" s="51">
        <v>50</v>
      </c>
      <c r="G431" s="51">
        <v>0.4</v>
      </c>
      <c r="H431" s="51">
        <v>0.9</v>
      </c>
      <c r="I431" s="51">
        <v>2.9</v>
      </c>
      <c r="J431" s="51">
        <v>22</v>
      </c>
      <c r="K431" s="52" t="s">
        <v>84</v>
      </c>
      <c r="L431" s="51">
        <v>1.5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515</v>
      </c>
      <c r="G433" s="21">
        <f t="shared" ref="G433" si="319">SUM(G426:G432)</f>
        <v>22.799999999999997</v>
      </c>
      <c r="H433" s="21">
        <f t="shared" ref="H433" si="320">SUM(H426:H432)</f>
        <v>18.599999999999998</v>
      </c>
      <c r="I433" s="21">
        <f t="shared" ref="I433" si="321">SUM(I426:I432)</f>
        <v>102.7</v>
      </c>
      <c r="J433" s="21">
        <f t="shared" ref="J433" si="322">SUM(J426:J432)</f>
        <v>671.2</v>
      </c>
      <c r="K433" s="27"/>
      <c r="L433" s="21">
        <f t="shared" si="288"/>
        <v>58.5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515</v>
      </c>
      <c r="G467" s="34">
        <f t="shared" ref="G467" si="348">G433+G437+G447+G452+G459+G466</f>
        <v>22.799999999999997</v>
      </c>
      <c r="H467" s="34">
        <f t="shared" ref="H467" si="349">H433+H437+H447+H452+H459+H466</f>
        <v>18.599999999999998</v>
      </c>
      <c r="I467" s="34">
        <f t="shared" ref="I467" si="350">I433+I437+I447+I452+I459+I466</f>
        <v>102.7</v>
      </c>
      <c r="J467" s="34">
        <f t="shared" ref="J467" si="351">J433+J437+J447+J452+J459+J466</f>
        <v>671.2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1196.6818181818182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48.763636363636358</v>
      </c>
      <c r="H594" s="42">
        <f t="shared" si="456"/>
        <v>43.063636363636363</v>
      </c>
      <c r="I594" s="42">
        <f t="shared" si="456"/>
        <v>195.59999999999994</v>
      </c>
      <c r="J594" s="42">
        <f t="shared" si="456"/>
        <v>1364.3727272727274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</cp:lastModifiedBy>
  <cp:lastPrinted>2023-10-16T04:32:56Z</cp:lastPrinted>
  <dcterms:created xsi:type="dcterms:W3CDTF">2022-05-16T14:23:56Z</dcterms:created>
  <dcterms:modified xsi:type="dcterms:W3CDTF">2023-10-23T10:12:37Z</dcterms:modified>
</cp:coreProperties>
</file>